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<sst xmlns="http://schemas.openxmlformats.org/spreadsheetml/2006/main" count="58" uniqueCount="55">
  <si>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</si>
  <si>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</si>
  <si>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</si>
  <si>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</si>
  <si>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</si>
  <si>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</si>
  <si>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</si>
  <si>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</si>
  <si>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</si>
  <si>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</si>
  <si>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</si>
  <si>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</si>
  <si>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</si>
  <si>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</si>
  <si>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</si>
  <si>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</si>
  <si>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</si>
  <si>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</si>
  <si>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</si>
  <si>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</si>
  <si>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</si>
  <si>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</si>
  <si>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</si>
  <si>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</si>
  <si>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</si>
  <si>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</si>
  <si>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</si>
  <si>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</si>
  <si>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</si>
  <si>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</si>
  <si>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</si>
  <si>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</si>
  <si>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</si>
  <si>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</si>
  <si>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</si>
  <si>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</si>
  <si>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</si>
  <si>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</si>
  <si>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</si>
  <si>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</si>
  <si>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</si>
  <si>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</si>
  <si>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</si>
  <si>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</si>
  <si>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</si>
  <si>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</si>
  <si>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</si>
  <si>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</si>
  <si>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</si>
  <si>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</si>
  <si>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</si>
  <si>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</si>
  <si>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</si>
  <si>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</si>
  <si>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令和１年１１月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</si>
</sst>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2" sqref="O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8</v>
      </c>
      <c r="G8" s="14"/>
      <c r="H8" s="14"/>
      <c r="I8" s="15"/>
      <c r="J8" s="30">
        <f>SUM(B8:I8)</f>
        <v>8</v>
      </c>
      <c r="K8" s="16">
        <v>24</v>
      </c>
      <c r="L8" s="17">
        <f>J8/K8*100</f>
        <v>33.33333333333333</v>
      </c>
      <c r="M8" s="14">
        <v>166</v>
      </c>
      <c r="N8" s="14">
        <v>186</v>
      </c>
      <c r="O8" s="17">
        <f>M8/N8*100</f>
        <v>89.24731182795699</v>
      </c>
    </row>
    <row r="9" spans="1:15" ht="16.5" customHeight="1" thickBot="1" thickTop="1">
      <c r="A9" s="13" t="s">
        <v>14</v>
      </c>
      <c r="B9" s="14">
        <v>36</v>
      </c>
      <c r="C9" s="14">
        <v>4</v>
      </c>
      <c r="D9" s="14"/>
      <c r="E9" s="14">
        <v>4</v>
      </c>
      <c r="F9" s="14"/>
      <c r="G9" s="14"/>
      <c r="H9" s="14">
        <v>20</v>
      </c>
      <c r="I9" s="15"/>
      <c r="J9" s="30">
        <f aca="true" t="shared" si="0" ref="J9:J21">SUM(B9:I9)</f>
        <v>64</v>
      </c>
      <c r="K9" s="16">
        <v>69</v>
      </c>
      <c r="L9" s="17">
        <f aca="true" t="shared" si="1" ref="L9:L22">J9/K9*100</f>
        <v>92.7536231884058</v>
      </c>
      <c r="M9" s="14">
        <v>660</v>
      </c>
      <c r="N9" s="14">
        <v>600</v>
      </c>
      <c r="O9" s="17">
        <f aca="true" t="shared" si="2" ref="O9:O22">M9/N9*100</f>
        <v>110.00000000000001</v>
      </c>
    </row>
    <row r="10" spans="1:15" ht="16.5" customHeight="1" thickBot="1" thickTop="1">
      <c r="A10" s="13" t="s">
        <v>15</v>
      </c>
      <c r="B10" s="14"/>
      <c r="C10" s="14"/>
      <c r="D10" s="14">
        <v>103</v>
      </c>
      <c r="E10" s="14">
        <v>1</v>
      </c>
      <c r="F10" s="14">
        <v>257</v>
      </c>
      <c r="G10" s="14"/>
      <c r="H10" s="14"/>
      <c r="I10" s="15"/>
      <c r="J10" s="30">
        <f t="shared" si="0"/>
        <v>361</v>
      </c>
      <c r="K10" s="16">
        <v>483</v>
      </c>
      <c r="L10" s="17">
        <f t="shared" si="1"/>
        <v>74.74120082815735</v>
      </c>
      <c r="M10" s="14">
        <v>5037</v>
      </c>
      <c r="N10" s="14">
        <v>5215</v>
      </c>
      <c r="O10" s="17">
        <f t="shared" si="2"/>
        <v>96.58676893576222</v>
      </c>
    </row>
    <row r="11" spans="1:15" ht="16.5" customHeight="1" thickBot="1" thickTop="1">
      <c r="A11" s="13" t="s">
        <v>36</v>
      </c>
      <c r="B11" s="14">
        <v>48</v>
      </c>
      <c r="C11" s="14"/>
      <c r="D11" s="14">
        <v>1</v>
      </c>
      <c r="E11" s="14">
        <v>34</v>
      </c>
      <c r="F11" s="14"/>
      <c r="G11" s="14"/>
      <c r="H11" s="14">
        <v>20</v>
      </c>
      <c r="I11" s="15"/>
      <c r="J11" s="30">
        <f t="shared" si="0"/>
        <v>103</v>
      </c>
      <c r="K11" s="16">
        <v>122</v>
      </c>
      <c r="L11" s="17">
        <f t="shared" si="1"/>
        <v>84.42622950819673</v>
      </c>
      <c r="M11" s="14">
        <v>1260</v>
      </c>
      <c r="N11" s="14">
        <v>1304</v>
      </c>
      <c r="O11" s="17">
        <f t="shared" si="2"/>
        <v>96.62576687116564</v>
      </c>
    </row>
    <row r="12" spans="1:15" ht="16.5" customHeight="1" thickBot="1" thickTop="1">
      <c r="A12" s="13" t="s">
        <v>37</v>
      </c>
      <c r="B12" s="14">
        <v>2</v>
      </c>
      <c r="C12" s="14"/>
      <c r="D12" s="14">
        <v>66</v>
      </c>
      <c r="E12" s="14">
        <v>12</v>
      </c>
      <c r="F12" s="14">
        <v>33</v>
      </c>
      <c r="G12" s="14"/>
      <c r="H12" s="14">
        <v>1</v>
      </c>
      <c r="I12" s="15"/>
      <c r="J12" s="30">
        <f t="shared" si="0"/>
        <v>114</v>
      </c>
      <c r="K12" s="16">
        <v>101</v>
      </c>
      <c r="L12" s="17">
        <f t="shared" si="1"/>
        <v>112.87128712871286</v>
      </c>
      <c r="M12" s="14">
        <v>1389</v>
      </c>
      <c r="N12" s="14">
        <v>1349</v>
      </c>
      <c r="O12" s="17">
        <f t="shared" si="2"/>
        <v>102.96515937731654</v>
      </c>
    </row>
    <row r="13" spans="1:15" ht="16.5" customHeight="1" thickBot="1" thickTop="1">
      <c r="A13" s="13" t="s">
        <v>16</v>
      </c>
      <c r="B13" s="14"/>
      <c r="C13" s="14"/>
      <c r="D13" s="14">
        <v>58</v>
      </c>
      <c r="E13" s="14">
        <v>6</v>
      </c>
      <c r="F13" s="14">
        <v>22</v>
      </c>
      <c r="G13" s="14"/>
      <c r="H13" s="14">
        <v>2</v>
      </c>
      <c r="I13" s="15">
        <v>11</v>
      </c>
      <c r="J13" s="30">
        <f t="shared" si="0"/>
        <v>99</v>
      </c>
      <c r="K13" s="16">
        <v>126</v>
      </c>
      <c r="L13" s="17">
        <f t="shared" si="1"/>
        <v>78.57142857142857</v>
      </c>
      <c r="M13" s="14">
        <v>1185</v>
      </c>
      <c r="N13" s="14">
        <v>1229</v>
      </c>
      <c r="O13" s="17">
        <f t="shared" si="2"/>
        <v>96.41985353946298</v>
      </c>
    </row>
    <row r="14" spans="1:15" ht="16.5" customHeight="1" thickBot="1" thickTop="1">
      <c r="A14" s="13" t="s">
        <v>17</v>
      </c>
      <c r="B14" s="14">
        <v>34</v>
      </c>
      <c r="C14" s="14">
        <v>1</v>
      </c>
      <c r="D14" s="14"/>
      <c r="E14" s="14">
        <v>27</v>
      </c>
      <c r="F14" s="14">
        <v>1</v>
      </c>
      <c r="G14" s="14"/>
      <c r="H14" s="14">
        <v>8</v>
      </c>
      <c r="I14" s="15"/>
      <c r="J14" s="30">
        <f t="shared" si="0"/>
        <v>71</v>
      </c>
      <c r="K14" s="16">
        <v>89</v>
      </c>
      <c r="L14" s="17">
        <f t="shared" si="1"/>
        <v>79.7752808988764</v>
      </c>
      <c r="M14" s="14">
        <v>927</v>
      </c>
      <c r="N14" s="14">
        <v>913</v>
      </c>
      <c r="O14" s="17">
        <f t="shared" si="2"/>
        <v>101.53340635268347</v>
      </c>
    </row>
    <row r="15" spans="1:15" ht="16.5" customHeight="1" thickBot="1" thickTop="1">
      <c r="A15" s="13" t="s">
        <v>18</v>
      </c>
      <c r="B15" s="14">
        <v>7</v>
      </c>
      <c r="C15" s="14"/>
      <c r="D15" s="14">
        <v>188</v>
      </c>
      <c r="E15" s="14">
        <v>47</v>
      </c>
      <c r="F15" s="14">
        <v>155</v>
      </c>
      <c r="G15" s="14"/>
      <c r="H15" s="14">
        <v>3</v>
      </c>
      <c r="I15" s="15"/>
      <c r="J15" s="30">
        <f t="shared" si="0"/>
        <v>400</v>
      </c>
      <c r="K15" s="16">
        <v>495</v>
      </c>
      <c r="L15" s="17">
        <f t="shared" si="1"/>
        <v>80.8080808080808</v>
      </c>
      <c r="M15" s="14">
        <v>5569</v>
      </c>
      <c r="N15" s="14">
        <v>5818</v>
      </c>
      <c r="O15" s="17">
        <f t="shared" si="2"/>
        <v>95.72017875558612</v>
      </c>
    </row>
    <row r="16" spans="1:15" ht="16.5" customHeight="1" thickBot="1" thickTop="1">
      <c r="A16" s="13" t="s">
        <v>53</v>
      </c>
      <c r="B16" s="14"/>
      <c r="C16" s="14"/>
      <c r="D16" s="14">
        <v>178</v>
      </c>
      <c r="E16" s="14"/>
      <c r="F16" s="14">
        <v>38</v>
      </c>
      <c r="G16" s="14"/>
      <c r="H16" s="14"/>
      <c r="I16" s="15"/>
      <c r="J16" s="30">
        <f t="shared" si="0"/>
        <v>216</v>
      </c>
      <c r="K16" s="16">
        <v>190</v>
      </c>
      <c r="L16" s="17">
        <f t="shared" si="1"/>
        <v>113.68421052631578</v>
      </c>
      <c r="M16" s="14">
        <v>2558</v>
      </c>
      <c r="N16" s="14">
        <v>2446</v>
      </c>
      <c r="O16" s="17">
        <f t="shared" si="2"/>
        <v>104.57890433360588</v>
      </c>
    </row>
    <row r="17" spans="1:15" ht="16.5" customHeight="1" thickBot="1" thickTop="1">
      <c r="A17" s="13" t="s">
        <v>51</v>
      </c>
      <c r="B17" s="14"/>
      <c r="C17" s="14"/>
      <c r="D17" s="14">
        <v>10</v>
      </c>
      <c r="E17" s="14"/>
      <c r="F17" s="14">
        <v>98</v>
      </c>
      <c r="G17" s="14"/>
      <c r="H17" s="14"/>
      <c r="I17" s="15"/>
      <c r="J17" s="30">
        <f t="shared" si="0"/>
        <v>108</v>
      </c>
      <c r="K17" s="16">
        <v>90</v>
      </c>
      <c r="L17" s="17">
        <f t="shared" si="1"/>
        <v>120</v>
      </c>
      <c r="M17" s="14">
        <v>1220</v>
      </c>
      <c r="N17" s="14">
        <v>1132</v>
      </c>
      <c r="O17" s="17">
        <f t="shared" si="2"/>
        <v>107.77385159010602</v>
      </c>
    </row>
    <row r="18" spans="1:15" ht="16.5" customHeight="1" thickBot="1" thickTop="1">
      <c r="A18" s="13" t="s">
        <v>38</v>
      </c>
      <c r="B18" s="14">
        <v>32</v>
      </c>
      <c r="C18" s="14"/>
      <c r="D18" s="14">
        <v>605</v>
      </c>
      <c r="E18" s="14">
        <v>120</v>
      </c>
      <c r="F18" s="14">
        <v>640</v>
      </c>
      <c r="G18" s="14"/>
      <c r="H18" s="14">
        <v>15</v>
      </c>
      <c r="I18" s="15"/>
      <c r="J18" s="30">
        <f t="shared" si="0"/>
        <v>1412</v>
      </c>
      <c r="K18" s="16">
        <v>1601</v>
      </c>
      <c r="L18" s="17">
        <f t="shared" si="1"/>
        <v>88.1948782011243</v>
      </c>
      <c r="M18" s="14">
        <v>17411</v>
      </c>
      <c r="N18" s="14">
        <v>17752</v>
      </c>
      <c r="O18" s="17">
        <f t="shared" si="2"/>
        <v>98.07908968003605</v>
      </c>
    </row>
    <row r="19" spans="1:15" ht="16.5" customHeight="1" thickBot="1" thickTop="1">
      <c r="A19" s="13" t="s">
        <v>52</v>
      </c>
      <c r="B19" s="14">
        <v>10</v>
      </c>
      <c r="C19" s="14"/>
      <c r="D19" s="14"/>
      <c r="E19" s="14"/>
      <c r="F19" s="14"/>
      <c r="G19" s="14"/>
      <c r="H19" s="14">
        <v>6</v>
      </c>
      <c r="I19" s="15"/>
      <c r="J19" s="30">
        <f t="shared" si="0"/>
        <v>16</v>
      </c>
      <c r="K19" s="16">
        <v>32</v>
      </c>
      <c r="L19" s="17">
        <f t="shared" si="1"/>
        <v>50</v>
      </c>
      <c r="M19" s="14">
        <v>195</v>
      </c>
      <c r="N19" s="14">
        <v>225</v>
      </c>
      <c r="O19" s="17">
        <f t="shared" si="2"/>
        <v>86.66666666666667</v>
      </c>
    </row>
    <row r="20" spans="1:15" ht="16.5" customHeight="1" thickBot="1" thickTop="1">
      <c r="A20" s="13" t="s">
        <v>19</v>
      </c>
      <c r="B20" s="14">
        <v>1</v>
      </c>
      <c r="C20" s="14"/>
      <c r="D20" s="14">
        <v>2</v>
      </c>
      <c r="E20" s="14"/>
      <c r="F20" s="14"/>
      <c r="G20" s="14"/>
      <c r="H20" s="14">
        <v>7</v>
      </c>
      <c r="I20" s="15">
        <v>29</v>
      </c>
      <c r="J20" s="30">
        <f t="shared" si="0"/>
        <v>39</v>
      </c>
      <c r="K20" s="16">
        <v>58</v>
      </c>
      <c r="L20" s="17">
        <f t="shared" si="1"/>
        <v>67.24137931034483</v>
      </c>
      <c r="M20" s="14">
        <v>327</v>
      </c>
      <c r="N20" s="14">
        <v>346</v>
      </c>
      <c r="O20" s="17">
        <f t="shared" si="2"/>
        <v>94.50867052023122</v>
      </c>
    </row>
    <row r="21" spans="1:15" ht="16.5" customHeight="1" thickBot="1" thickTop="1">
      <c r="A21" s="18" t="s">
        <v>20</v>
      </c>
      <c r="B21" s="19">
        <v>6</v>
      </c>
      <c r="C21" s="19"/>
      <c r="D21" s="19">
        <v>173</v>
      </c>
      <c r="E21" s="19">
        <v>12</v>
      </c>
      <c r="F21" s="19">
        <v>44</v>
      </c>
      <c r="G21" s="19"/>
      <c r="H21" s="19"/>
      <c r="I21" s="20">
        <v>1</v>
      </c>
      <c r="J21" s="30">
        <f t="shared" si="0"/>
        <v>236</v>
      </c>
      <c r="K21" s="16">
        <v>284</v>
      </c>
      <c r="L21" s="17">
        <f t="shared" si="1"/>
        <v>83.09859154929578</v>
      </c>
      <c r="M21" s="14">
        <v>2874</v>
      </c>
      <c r="N21" s="14">
        <v>2751</v>
      </c>
      <c r="O21" s="17">
        <f t="shared" si="2"/>
        <v>104.47110141766632</v>
      </c>
    </row>
    <row r="22" spans="1:15" ht="16.5" customHeight="1" thickBot="1" thickTop="1">
      <c r="A22" s="31" t="s">
        <v>21</v>
      </c>
      <c r="B22" s="30">
        <f>SUM(B8:B21)</f>
        <v>176</v>
      </c>
      <c r="C22" s="30">
        <f aca="true" t="shared" si="3" ref="C22:N22">SUM(C8:C21)</f>
        <v>5</v>
      </c>
      <c r="D22" s="30">
        <f t="shared" si="3"/>
        <v>1384</v>
      </c>
      <c r="E22" s="30">
        <f t="shared" si="3"/>
        <v>263</v>
      </c>
      <c r="F22" s="30">
        <f t="shared" si="3"/>
        <v>1296</v>
      </c>
      <c r="G22" s="30">
        <f t="shared" si="3"/>
        <v>0</v>
      </c>
      <c r="H22" s="30">
        <f t="shared" si="3"/>
        <v>82</v>
      </c>
      <c r="I22" s="30">
        <f t="shared" si="3"/>
        <v>41</v>
      </c>
      <c r="J22" s="30">
        <f t="shared" si="3"/>
        <v>3247</v>
      </c>
      <c r="K22" s="16">
        <f t="shared" si="3"/>
        <v>3764</v>
      </c>
      <c r="L22" s="17">
        <f t="shared" si="1"/>
        <v>86.26461211477152</v>
      </c>
      <c r="M22" s="14">
        <f t="shared" si="3"/>
        <v>40778</v>
      </c>
      <c r="N22" s="14">
        <f t="shared" si="3"/>
        <v>41266</v>
      </c>
      <c r="O22" s="17">
        <f t="shared" si="2"/>
        <v>98.81742839141182</v>
      </c>
    </row>
    <row r="23" spans="1:10" ht="16.5" customHeight="1" thickTop="1">
      <c r="A23" s="21" t="s">
        <v>22</v>
      </c>
      <c r="B23" s="12">
        <v>237</v>
      </c>
      <c r="C23" s="12">
        <v>20</v>
      </c>
      <c r="D23" s="12">
        <v>1547</v>
      </c>
      <c r="E23" s="12">
        <v>236</v>
      </c>
      <c r="F23" s="12">
        <v>1578</v>
      </c>
      <c r="G23" s="12"/>
      <c r="H23" s="12">
        <v>89</v>
      </c>
      <c r="I23" s="12">
        <v>57</v>
      </c>
      <c r="J23" s="12">
        <f>SUM(B23:I23)</f>
        <v>3764</v>
      </c>
    </row>
    <row r="24" spans="1:10" ht="16.5" customHeight="1">
      <c r="A24" s="22" t="s">
        <v>23</v>
      </c>
      <c r="B24" s="23">
        <f>B22/B23*100</f>
        <v>74.26160337552743</v>
      </c>
      <c r="C24" s="23">
        <f aca="true" t="shared" si="4" ref="C24:I24">C22/C23*100</f>
        <v>25</v>
      </c>
      <c r="D24" s="23">
        <f t="shared" si="4"/>
        <v>89.46347769877183</v>
      </c>
      <c r="E24" s="23">
        <f t="shared" si="4"/>
        <v>111.44067796610169</v>
      </c>
      <c r="F24" s="23">
        <f t="shared" si="4"/>
        <v>82.12927756653993</v>
      </c>
      <c r="G24" s="23" t="e">
        <f t="shared" si="4"/>
        <v>#DIV/0!</v>
      </c>
      <c r="H24" s="23">
        <f t="shared" si="4"/>
        <v>92.13483146067416</v>
      </c>
      <c r="I24" s="23">
        <f t="shared" si="4"/>
        <v>71.9298245614035</v>
      </c>
      <c r="J24" s="23">
        <f>J22/J23*100</f>
        <v>86.26461211477152</v>
      </c>
    </row>
    <row r="25" spans="1:10" ht="16.5" customHeight="1">
      <c r="A25" s="9" t="s">
        <v>24</v>
      </c>
      <c r="B25" s="24">
        <v>205</v>
      </c>
      <c r="C25" s="24">
        <v>12</v>
      </c>
      <c r="D25" s="24">
        <v>1581</v>
      </c>
      <c r="E25" s="24">
        <v>273</v>
      </c>
      <c r="F25" s="24">
        <v>1546</v>
      </c>
      <c r="G25" s="24"/>
      <c r="H25" s="24">
        <v>84</v>
      </c>
      <c r="I25" s="24">
        <v>47</v>
      </c>
      <c r="J25" s="24">
        <f>SUM(B25:I25)</f>
        <v>3748</v>
      </c>
    </row>
    <row r="26" spans="1:10" ht="16.5" customHeight="1">
      <c r="A26" s="22" t="s">
        <v>25</v>
      </c>
      <c r="B26" s="1">
        <f>B22/B25*100</f>
        <v>85.85365853658537</v>
      </c>
      <c r="C26" s="1">
        <f aca="true" t="shared" si="5" ref="C26:J26">C22/C25*100</f>
        <v>41.66666666666667</v>
      </c>
      <c r="D26" s="1">
        <f t="shared" si="5"/>
        <v>87.53953194180897</v>
      </c>
      <c r="E26" s="1">
        <f t="shared" si="5"/>
        <v>96.33699633699634</v>
      </c>
      <c r="F26" s="1">
        <f t="shared" si="5"/>
        <v>83.82923673997412</v>
      </c>
      <c r="G26" s="1" t="e">
        <f t="shared" si="5"/>
        <v>#DIV/0!</v>
      </c>
      <c r="H26" s="1">
        <f t="shared" si="5"/>
        <v>97.61904761904762</v>
      </c>
      <c r="I26" s="1">
        <f t="shared" si="5"/>
        <v>87.2340425531915</v>
      </c>
      <c r="J26" s="1">
        <f t="shared" si="5"/>
        <v>86.63287086446104</v>
      </c>
    </row>
    <row r="27" spans="1:10" ht="16.5" customHeight="1">
      <c r="A27" s="25" t="s">
        <v>26</v>
      </c>
      <c r="B27" s="24">
        <v>2147</v>
      </c>
      <c r="C27" s="24">
        <v>129</v>
      </c>
      <c r="D27" s="24">
        <v>17627</v>
      </c>
      <c r="E27" s="24">
        <v>2854</v>
      </c>
      <c r="F27" s="24">
        <v>16813</v>
      </c>
      <c r="G27" s="24">
        <v>1</v>
      </c>
      <c r="H27" s="24">
        <v>902</v>
      </c>
      <c r="I27" s="24">
        <v>305</v>
      </c>
      <c r="J27" s="24">
        <f>SUM(B27:I27)</f>
        <v>40778</v>
      </c>
    </row>
    <row r="28" spans="1:10" ht="16.5" customHeight="1">
      <c r="A28" s="10" t="s">
        <v>27</v>
      </c>
      <c r="B28" s="2">
        <v>2276</v>
      </c>
      <c r="C28" s="2">
        <v>150</v>
      </c>
      <c r="D28" s="2">
        <v>17120</v>
      </c>
      <c r="E28" s="2">
        <v>2834</v>
      </c>
      <c r="F28" s="2">
        <v>17721</v>
      </c>
      <c r="G28" s="2"/>
      <c r="H28" s="2">
        <v>855</v>
      </c>
      <c r="I28" s="2">
        <v>310</v>
      </c>
      <c r="J28" s="2">
        <f>SUM(B28:I28)</f>
        <v>41266</v>
      </c>
    </row>
    <row r="29" spans="1:10" ht="16.5" customHeight="1">
      <c r="A29" s="22" t="s">
        <v>28</v>
      </c>
      <c r="B29" s="1">
        <f>B27/B28*100</f>
        <v>94.33216168717048</v>
      </c>
      <c r="C29" s="1">
        <f aca="true" t="shared" si="6" ref="C29:J29">C27/C28*100</f>
        <v>86</v>
      </c>
      <c r="D29" s="1">
        <f t="shared" si="6"/>
        <v>102.96144859813083</v>
      </c>
      <c r="E29" s="1">
        <f t="shared" si="6"/>
        <v>100.70571630204657</v>
      </c>
      <c r="F29" s="1">
        <f t="shared" si="6"/>
        <v>94.87613565825856</v>
      </c>
      <c r="G29" s="1" t="e">
        <f t="shared" si="6"/>
        <v>#DIV/0!</v>
      </c>
      <c r="H29" s="1">
        <f t="shared" si="6"/>
        <v>105.49707602339183</v>
      </c>
      <c r="I29" s="1">
        <f t="shared" si="6"/>
        <v>98.38709677419355</v>
      </c>
      <c r="J29" s="1">
        <f t="shared" si="6"/>
        <v>98.81742839141182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STN101</cp:lastModifiedBy>
  <cp:lastPrinted>2015-06-16T08:50:59Z</cp:lastPrinted>
  <dcterms:created xsi:type="dcterms:W3CDTF">2004-05-26T02:07:07Z</dcterms:created>
  <dcterms:modified xsi:type="dcterms:W3CDTF">2019-12-10T06:00:42Z</dcterms:modified>
  <cp:category/>
  <cp:version/>
  <cp:contentType/>
  <cp:contentStatus/>
</cp:coreProperties>
</file>