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37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<sst xmlns="http://schemas.openxmlformats.org/spreadsheetml/2006/main" count="59" uniqueCount="56">
  <si>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</si>
  <si>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</si>
  <si>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</si>
  <si>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</si>
  <si>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</si>
  <si>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</si>
  <si>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</si>
  <si>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</si>
  <si>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</si>
  <si>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</si>
  <si>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</si>
  <si>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</si>
  <si>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</si>
  <si>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</si>
  <si>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</si>
  <si>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</si>
  <si>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</si>
  <si>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</si>
  <si>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</si>
  <si>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</si>
  <si>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</si>
  <si>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</si>
  <si>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</si>
  <si>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</si>
  <si>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</si>
  <si>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</si>
  <si>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</si>
  <si>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</si>
  <si>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</si>
  <si>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</si>
  <si>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</si>
  <si>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</si>
  <si>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</si>
  <si>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</si>
  <si>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</si>
  <si>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</si>
  <si>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</si>
  <si>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</si>
  <si>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</si>
  <si>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</si>
  <si>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</si>
  <si>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</si>
  <si>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</si>
  <si>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</si>
  <si>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</si>
  <si>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</si>
  <si>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</si>
  <si>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</si>
  <si>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</si>
  <si>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</si>
  <si>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</si>
  <si>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</si>
  <si>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</si>
  <si>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</si>
  <si>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※2020年1月より、メーカー名の配列が変更になりました</t>
  </si>
  <si>
    <t>令和2年6月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</si>
</sst>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6:9" ht="13.5">
      <c r="F2" s="36" t="s">
        <v>50</v>
      </c>
      <c r="G2" s="36"/>
      <c r="H2" s="36"/>
      <c r="I2" s="36"/>
    </row>
    <row r="3" spans="1:2" ht="13.5">
      <c r="A3" s="37" t="s">
        <v>55</v>
      </c>
      <c r="B3" s="37"/>
    </row>
    <row r="4" spans="1:15" ht="14.25" thickBot="1">
      <c r="A4" s="29"/>
      <c r="B4" s="29"/>
      <c r="N4" s="38"/>
      <c r="O4" s="38"/>
    </row>
    <row r="5" spans="1:15" ht="15" thickBot="1" thickTop="1">
      <c r="A5" s="26" t="s">
        <v>47</v>
      </c>
      <c r="B5" s="3" t="s">
        <v>42</v>
      </c>
      <c r="C5" s="39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1" t="s">
        <v>7</v>
      </c>
      <c r="K5" s="42" t="s">
        <v>8</v>
      </c>
      <c r="L5" s="34"/>
      <c r="M5" s="34" t="s">
        <v>10</v>
      </c>
      <c r="N5" s="34"/>
      <c r="O5" s="34"/>
    </row>
    <row r="6" spans="1:15" ht="15" thickBot="1" thickTop="1">
      <c r="A6" s="27"/>
      <c r="B6" s="5" t="s">
        <v>43</v>
      </c>
      <c r="C6" s="40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1"/>
      <c r="K6" s="42" t="s">
        <v>9</v>
      </c>
      <c r="L6" s="34" t="s">
        <v>29</v>
      </c>
      <c r="M6" s="34" t="s">
        <v>11</v>
      </c>
      <c r="N6" s="34" t="s">
        <v>12</v>
      </c>
      <c r="O6" s="34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1"/>
      <c r="K7" s="42"/>
      <c r="L7" s="34"/>
      <c r="M7" s="34"/>
      <c r="N7" s="34"/>
      <c r="O7" s="34"/>
    </row>
    <row r="8" spans="1:15" ht="16.5" customHeight="1" thickBot="1" thickTop="1">
      <c r="A8" s="13" t="s">
        <v>38</v>
      </c>
      <c r="B8" s="14">
        <v>27</v>
      </c>
      <c r="C8" s="14">
        <v>1</v>
      </c>
      <c r="D8" s="14">
        <v>755</v>
      </c>
      <c r="E8" s="14">
        <v>132</v>
      </c>
      <c r="F8" s="14">
        <v>775</v>
      </c>
      <c r="G8" s="14"/>
      <c r="H8" s="14">
        <v>15</v>
      </c>
      <c r="I8" s="15"/>
      <c r="J8" s="30">
        <f>SUM(B8:I8)</f>
        <v>1705</v>
      </c>
      <c r="K8" s="16">
        <v>1584</v>
      </c>
      <c r="L8" s="17">
        <f>J8/K8*100</f>
        <v>107.63888888888889</v>
      </c>
      <c r="M8" s="14">
        <v>9081</v>
      </c>
      <c r="N8" s="14">
        <v>9634</v>
      </c>
      <c r="O8" s="17">
        <f>M8/N8*100</f>
        <v>94.25991280880216</v>
      </c>
    </row>
    <row r="9" spans="1:15" ht="16.5" customHeight="1" thickBot="1" thickTop="1">
      <c r="A9" s="13" t="s">
        <v>18</v>
      </c>
      <c r="B9" s="14">
        <v>10</v>
      </c>
      <c r="C9" s="14">
        <v>2</v>
      </c>
      <c r="D9" s="14">
        <v>255</v>
      </c>
      <c r="E9" s="14">
        <v>49</v>
      </c>
      <c r="F9" s="14">
        <v>208</v>
      </c>
      <c r="G9" s="14"/>
      <c r="H9" s="14">
        <v>5</v>
      </c>
      <c r="I9" s="15"/>
      <c r="J9" s="30">
        <f aca="true" t="shared" si="0" ref="J9:J21">SUM(B9:I9)</f>
        <v>529</v>
      </c>
      <c r="K9" s="16">
        <v>503</v>
      </c>
      <c r="L9" s="17">
        <f aca="true" t="shared" si="1" ref="L9:L22">J9/K9*100</f>
        <v>105.16898608349901</v>
      </c>
      <c r="M9" s="14">
        <v>2895</v>
      </c>
      <c r="N9" s="14">
        <v>3107</v>
      </c>
      <c r="O9" s="17">
        <f aca="true" t="shared" si="2" ref="O9:O22">M9/N9*100</f>
        <v>93.17669777920824</v>
      </c>
    </row>
    <row r="10" spans="1:15" ht="16.5" customHeight="1" thickBot="1" thickTop="1">
      <c r="A10" s="13" t="s">
        <v>15</v>
      </c>
      <c r="B10" s="14">
        <v>1</v>
      </c>
      <c r="C10" s="14"/>
      <c r="D10" s="14">
        <v>137</v>
      </c>
      <c r="E10" s="14">
        <v>2</v>
      </c>
      <c r="F10" s="14">
        <v>332</v>
      </c>
      <c r="G10" s="14"/>
      <c r="H10" s="14"/>
      <c r="I10" s="15"/>
      <c r="J10" s="30">
        <f t="shared" si="0"/>
        <v>472</v>
      </c>
      <c r="K10" s="16">
        <v>439</v>
      </c>
      <c r="L10" s="17">
        <f t="shared" si="1"/>
        <v>107.51708428246015</v>
      </c>
      <c r="M10" s="14">
        <v>2511</v>
      </c>
      <c r="N10" s="14">
        <v>2802</v>
      </c>
      <c r="O10" s="17">
        <f t="shared" si="2"/>
        <v>89.61456102783725</v>
      </c>
    </row>
    <row r="11" spans="1:15" ht="16.5" customHeight="1" thickBot="1" thickTop="1">
      <c r="A11" s="13" t="s">
        <v>37</v>
      </c>
      <c r="B11" s="14"/>
      <c r="C11" s="14"/>
      <c r="D11" s="14">
        <v>79</v>
      </c>
      <c r="E11" s="14">
        <v>11</v>
      </c>
      <c r="F11" s="14">
        <v>39</v>
      </c>
      <c r="G11" s="14"/>
      <c r="H11" s="14">
        <v>2</v>
      </c>
      <c r="I11" s="15"/>
      <c r="J11" s="30">
        <f t="shared" si="0"/>
        <v>131</v>
      </c>
      <c r="K11" s="16">
        <v>120</v>
      </c>
      <c r="L11" s="17">
        <f t="shared" si="1"/>
        <v>109.16666666666666</v>
      </c>
      <c r="M11" s="14">
        <v>770</v>
      </c>
      <c r="N11" s="14">
        <v>773</v>
      </c>
      <c r="O11" s="17">
        <f t="shared" si="2"/>
        <v>99.61190168175938</v>
      </c>
    </row>
    <row r="12" spans="1:15" ht="16.5" customHeight="1" thickBot="1" thickTop="1">
      <c r="A12" s="13" t="s">
        <v>51</v>
      </c>
      <c r="B12" s="14"/>
      <c r="C12" s="14"/>
      <c r="D12" s="14">
        <v>6</v>
      </c>
      <c r="E12" s="14"/>
      <c r="F12" s="14">
        <v>104</v>
      </c>
      <c r="G12" s="14"/>
      <c r="H12" s="14"/>
      <c r="I12" s="15"/>
      <c r="J12" s="30">
        <f t="shared" si="0"/>
        <v>110</v>
      </c>
      <c r="K12" s="16">
        <v>127</v>
      </c>
      <c r="L12" s="17">
        <f t="shared" si="1"/>
        <v>86.61417322834646</v>
      </c>
      <c r="M12" s="14">
        <v>689</v>
      </c>
      <c r="N12" s="14">
        <v>667</v>
      </c>
      <c r="O12" s="17">
        <f t="shared" si="2"/>
        <v>103.29835082458771</v>
      </c>
    </row>
    <row r="13" spans="1:15" ht="16.5" customHeight="1" thickBot="1" thickTop="1">
      <c r="A13" s="13" t="s">
        <v>53</v>
      </c>
      <c r="B13" s="14"/>
      <c r="C13" s="14"/>
      <c r="D13" s="14">
        <v>195</v>
      </c>
      <c r="E13" s="14"/>
      <c r="F13" s="14">
        <v>33</v>
      </c>
      <c r="G13" s="14"/>
      <c r="H13" s="14"/>
      <c r="I13" s="15"/>
      <c r="J13" s="30">
        <f t="shared" si="0"/>
        <v>228</v>
      </c>
      <c r="K13" s="16">
        <v>256</v>
      </c>
      <c r="L13" s="17">
        <f t="shared" si="1"/>
        <v>89.0625</v>
      </c>
      <c r="M13" s="14">
        <v>1277</v>
      </c>
      <c r="N13" s="14">
        <v>1394</v>
      </c>
      <c r="O13" s="17">
        <f t="shared" si="2"/>
        <v>91.60688665710185</v>
      </c>
    </row>
    <row r="14" spans="1:15" ht="16.5" customHeight="1" thickBot="1" thickTop="1">
      <c r="A14" s="13" t="s">
        <v>16</v>
      </c>
      <c r="B14" s="14">
        <v>1</v>
      </c>
      <c r="C14" s="14"/>
      <c r="D14" s="14">
        <v>59</v>
      </c>
      <c r="E14" s="14">
        <v>2</v>
      </c>
      <c r="F14" s="14">
        <v>31</v>
      </c>
      <c r="G14" s="14"/>
      <c r="H14" s="14"/>
      <c r="I14" s="15">
        <v>6</v>
      </c>
      <c r="J14" s="30">
        <f t="shared" si="0"/>
        <v>99</v>
      </c>
      <c r="K14" s="16">
        <v>105</v>
      </c>
      <c r="L14" s="17">
        <f t="shared" si="1"/>
        <v>94.28571428571428</v>
      </c>
      <c r="M14" s="14">
        <v>622</v>
      </c>
      <c r="N14" s="14">
        <v>653</v>
      </c>
      <c r="O14" s="17">
        <f t="shared" si="2"/>
        <v>95.25267993874425</v>
      </c>
    </row>
    <row r="15" spans="1:15" ht="16.5" customHeight="1" thickBot="1" thickTop="1">
      <c r="A15" s="13" t="s">
        <v>13</v>
      </c>
      <c r="B15" s="14"/>
      <c r="C15" s="14"/>
      <c r="D15" s="14">
        <v>1</v>
      </c>
      <c r="E15" s="14">
        <v>1</v>
      </c>
      <c r="F15" s="14">
        <v>28</v>
      </c>
      <c r="G15" s="14"/>
      <c r="H15" s="14"/>
      <c r="I15" s="15"/>
      <c r="J15" s="30">
        <f t="shared" si="0"/>
        <v>30</v>
      </c>
      <c r="K15" s="16">
        <v>12</v>
      </c>
      <c r="L15" s="17">
        <f t="shared" si="1"/>
        <v>250</v>
      </c>
      <c r="M15" s="14">
        <v>157</v>
      </c>
      <c r="N15" s="14">
        <v>104</v>
      </c>
      <c r="O15" s="17">
        <f t="shared" si="2"/>
        <v>150.96153846153845</v>
      </c>
    </row>
    <row r="16" spans="1:15" ht="16.5" customHeight="1" thickBot="1" thickTop="1">
      <c r="A16" s="33" t="s">
        <v>36</v>
      </c>
      <c r="B16" s="14">
        <v>55</v>
      </c>
      <c r="C16" s="14">
        <v>2</v>
      </c>
      <c r="D16" s="14"/>
      <c r="E16" s="14">
        <v>52</v>
      </c>
      <c r="F16" s="14"/>
      <c r="G16" s="14"/>
      <c r="H16" s="14">
        <v>27</v>
      </c>
      <c r="I16" s="15"/>
      <c r="J16" s="30">
        <f t="shared" si="0"/>
        <v>136</v>
      </c>
      <c r="K16" s="16">
        <v>128</v>
      </c>
      <c r="L16" s="17">
        <f t="shared" si="1"/>
        <v>106.25</v>
      </c>
      <c r="M16" s="14">
        <v>693</v>
      </c>
      <c r="N16" s="14">
        <v>607</v>
      </c>
      <c r="O16" s="17">
        <f t="shared" si="2"/>
        <v>114.16803953871499</v>
      </c>
    </row>
    <row r="17" spans="1:15" ht="16.5" customHeight="1" thickBot="1" thickTop="1">
      <c r="A17" s="13" t="s">
        <v>14</v>
      </c>
      <c r="B17" s="14">
        <v>49</v>
      </c>
      <c r="C17" s="14">
        <v>2</v>
      </c>
      <c r="D17" s="14"/>
      <c r="E17" s="14">
        <v>4</v>
      </c>
      <c r="F17" s="14"/>
      <c r="G17" s="14"/>
      <c r="H17" s="14">
        <v>12</v>
      </c>
      <c r="I17" s="15"/>
      <c r="J17" s="30">
        <f t="shared" si="0"/>
        <v>67</v>
      </c>
      <c r="K17" s="16">
        <v>54</v>
      </c>
      <c r="L17" s="17">
        <f t="shared" si="1"/>
        <v>124.07407407407408</v>
      </c>
      <c r="M17" s="14">
        <v>322</v>
      </c>
      <c r="N17" s="14">
        <v>310</v>
      </c>
      <c r="O17" s="17">
        <f t="shared" si="2"/>
        <v>103.87096774193549</v>
      </c>
    </row>
    <row r="18" spans="1:15" ht="16.5" customHeight="1" thickBot="1" thickTop="1">
      <c r="A18" s="13" t="s">
        <v>17</v>
      </c>
      <c r="B18" s="14">
        <v>37</v>
      </c>
      <c r="C18" s="14">
        <v>2</v>
      </c>
      <c r="D18" s="14"/>
      <c r="E18" s="14">
        <v>31</v>
      </c>
      <c r="F18" s="14"/>
      <c r="G18" s="14"/>
      <c r="H18" s="14">
        <v>12</v>
      </c>
      <c r="I18" s="15"/>
      <c r="J18" s="30">
        <f t="shared" si="0"/>
        <v>82</v>
      </c>
      <c r="K18" s="16">
        <v>77</v>
      </c>
      <c r="L18" s="17">
        <f t="shared" si="1"/>
        <v>106.49350649350649</v>
      </c>
      <c r="M18" s="14">
        <v>429</v>
      </c>
      <c r="N18" s="14">
        <v>492</v>
      </c>
      <c r="O18" s="17">
        <f t="shared" si="2"/>
        <v>87.1951219512195</v>
      </c>
    </row>
    <row r="19" spans="1:15" ht="16.5" customHeight="1" thickBot="1" thickTop="1">
      <c r="A19" s="13" t="s">
        <v>52</v>
      </c>
      <c r="B19" s="14">
        <v>12</v>
      </c>
      <c r="C19" s="14"/>
      <c r="D19" s="14"/>
      <c r="E19" s="14">
        <v>1</v>
      </c>
      <c r="F19" s="14"/>
      <c r="G19" s="14"/>
      <c r="H19" s="14">
        <v>1</v>
      </c>
      <c r="I19" s="15"/>
      <c r="J19" s="30">
        <f t="shared" si="0"/>
        <v>14</v>
      </c>
      <c r="K19" s="16">
        <v>20</v>
      </c>
      <c r="L19" s="17">
        <f t="shared" si="1"/>
        <v>70</v>
      </c>
      <c r="M19" s="14">
        <v>108</v>
      </c>
      <c r="N19" s="14">
        <v>98</v>
      </c>
      <c r="O19" s="17">
        <f t="shared" si="2"/>
        <v>110.20408163265304</v>
      </c>
    </row>
    <row r="20" spans="1:15" ht="16.5" customHeight="1" thickBot="1" thickTop="1">
      <c r="A20" s="13" t="s">
        <v>19</v>
      </c>
      <c r="B20" s="14"/>
      <c r="C20" s="14"/>
      <c r="D20" s="14"/>
      <c r="E20" s="14"/>
      <c r="F20" s="14"/>
      <c r="G20" s="14"/>
      <c r="H20" s="14">
        <v>8</v>
      </c>
      <c r="I20" s="15">
        <v>18</v>
      </c>
      <c r="J20" s="30">
        <f t="shared" si="0"/>
        <v>26</v>
      </c>
      <c r="K20" s="16">
        <v>36</v>
      </c>
      <c r="L20" s="17">
        <f t="shared" si="1"/>
        <v>72.22222222222221</v>
      </c>
      <c r="M20" s="14">
        <v>130</v>
      </c>
      <c r="N20" s="14">
        <v>162</v>
      </c>
      <c r="O20" s="17">
        <f t="shared" si="2"/>
        <v>80.24691358024691</v>
      </c>
    </row>
    <row r="21" spans="1:15" ht="16.5" customHeight="1" thickBot="1" thickTop="1">
      <c r="A21" s="18" t="s">
        <v>20</v>
      </c>
      <c r="B21" s="19">
        <v>19</v>
      </c>
      <c r="C21" s="19"/>
      <c r="D21" s="19">
        <v>253</v>
      </c>
      <c r="E21" s="19">
        <v>12</v>
      </c>
      <c r="F21" s="19">
        <v>49</v>
      </c>
      <c r="G21" s="19"/>
      <c r="H21" s="19">
        <v>2</v>
      </c>
      <c r="I21" s="20"/>
      <c r="J21" s="30">
        <f t="shared" si="0"/>
        <v>335</v>
      </c>
      <c r="K21" s="16">
        <v>257</v>
      </c>
      <c r="L21" s="17">
        <f t="shared" si="1"/>
        <v>130.3501945525292</v>
      </c>
      <c r="M21" s="14">
        <v>1618</v>
      </c>
      <c r="N21" s="14">
        <v>1559</v>
      </c>
      <c r="O21" s="17">
        <f t="shared" si="2"/>
        <v>103.78447722899296</v>
      </c>
    </row>
    <row r="22" spans="1:15" ht="16.5" customHeight="1" thickBot="1" thickTop="1">
      <c r="A22" s="31" t="s">
        <v>21</v>
      </c>
      <c r="B22" s="30">
        <f>SUM(B8:B21)</f>
        <v>211</v>
      </c>
      <c r="C22" s="30">
        <f aca="true" t="shared" si="3" ref="C22:N22">SUM(C8:C21)</f>
        <v>9</v>
      </c>
      <c r="D22" s="30">
        <f t="shared" si="3"/>
        <v>1740</v>
      </c>
      <c r="E22" s="30">
        <f t="shared" si="3"/>
        <v>297</v>
      </c>
      <c r="F22" s="30">
        <f t="shared" si="3"/>
        <v>1599</v>
      </c>
      <c r="G22" s="30">
        <f t="shared" si="3"/>
        <v>0</v>
      </c>
      <c r="H22" s="30">
        <f t="shared" si="3"/>
        <v>84</v>
      </c>
      <c r="I22" s="30">
        <f t="shared" si="3"/>
        <v>24</v>
      </c>
      <c r="J22" s="30">
        <f t="shared" si="3"/>
        <v>3964</v>
      </c>
      <c r="K22" s="16">
        <f t="shared" si="3"/>
        <v>3718</v>
      </c>
      <c r="L22" s="17">
        <f t="shared" si="1"/>
        <v>106.6164604626143</v>
      </c>
      <c r="M22" s="14">
        <f t="shared" si="3"/>
        <v>21302</v>
      </c>
      <c r="N22" s="14">
        <f t="shared" si="3"/>
        <v>22362</v>
      </c>
      <c r="O22" s="17">
        <f t="shared" si="2"/>
        <v>95.25981575887667</v>
      </c>
    </row>
    <row r="23" spans="1:10" ht="16.5" customHeight="1" thickTop="1">
      <c r="A23" s="21" t="s">
        <v>22</v>
      </c>
      <c r="B23" s="12">
        <v>205</v>
      </c>
      <c r="C23" s="12">
        <v>11</v>
      </c>
      <c r="D23" s="12">
        <v>1619</v>
      </c>
      <c r="E23" s="12">
        <v>286</v>
      </c>
      <c r="F23" s="12">
        <v>1491</v>
      </c>
      <c r="G23" s="12"/>
      <c r="H23" s="12">
        <v>79</v>
      </c>
      <c r="I23" s="12">
        <v>27</v>
      </c>
      <c r="J23" s="12">
        <f>SUM(B23:I23)</f>
        <v>3718</v>
      </c>
    </row>
    <row r="24" spans="1:10" ht="16.5" customHeight="1">
      <c r="A24" s="22" t="s">
        <v>23</v>
      </c>
      <c r="B24" s="23">
        <f>B22/B23*100</f>
        <v>102.92682926829269</v>
      </c>
      <c r="C24" s="23">
        <f aca="true" t="shared" si="4" ref="C24:I24">C22/C23*100</f>
        <v>81.81818181818183</v>
      </c>
      <c r="D24" s="23">
        <f t="shared" si="4"/>
        <v>107.47374922791846</v>
      </c>
      <c r="E24" s="23">
        <f t="shared" si="4"/>
        <v>103.84615384615385</v>
      </c>
      <c r="F24" s="23">
        <f t="shared" si="4"/>
        <v>107.24346076458752</v>
      </c>
      <c r="G24" s="23" t="e">
        <f t="shared" si="4"/>
        <v>#DIV/0!</v>
      </c>
      <c r="H24" s="23">
        <f t="shared" si="4"/>
        <v>106.32911392405062</v>
      </c>
      <c r="I24" s="23">
        <f t="shared" si="4"/>
        <v>88.88888888888889</v>
      </c>
      <c r="J24" s="23">
        <f>J22/J23*100</f>
        <v>106.6164604626143</v>
      </c>
    </row>
    <row r="25" spans="1:10" ht="16.5" customHeight="1">
      <c r="A25" s="9" t="s">
        <v>24</v>
      </c>
      <c r="B25" s="24">
        <v>165</v>
      </c>
      <c r="C25" s="24">
        <v>13</v>
      </c>
      <c r="D25" s="24">
        <v>1222</v>
      </c>
      <c r="E25" s="24">
        <v>298</v>
      </c>
      <c r="F25" s="24">
        <v>1173</v>
      </c>
      <c r="G25" s="24"/>
      <c r="H25" s="24">
        <v>147</v>
      </c>
      <c r="I25" s="24">
        <v>16</v>
      </c>
      <c r="J25" s="24">
        <f>SUM(B25:I25)</f>
        <v>3034</v>
      </c>
    </row>
    <row r="26" spans="1:10" ht="16.5" customHeight="1">
      <c r="A26" s="22" t="s">
        <v>25</v>
      </c>
      <c r="B26" s="1">
        <f>B22/B25*100</f>
        <v>127.87878787878788</v>
      </c>
      <c r="C26" s="1">
        <f aca="true" t="shared" si="5" ref="C26:J26">C22/C25*100</f>
        <v>69.23076923076923</v>
      </c>
      <c r="D26" s="1">
        <f t="shared" si="5"/>
        <v>142.38952536824877</v>
      </c>
      <c r="E26" s="1">
        <f t="shared" si="5"/>
        <v>99.66442953020133</v>
      </c>
      <c r="F26" s="1">
        <f t="shared" si="5"/>
        <v>136.31713554987212</v>
      </c>
      <c r="G26" s="1" t="e">
        <f t="shared" si="5"/>
        <v>#DIV/0!</v>
      </c>
      <c r="H26" s="1">
        <f t="shared" si="5"/>
        <v>57.14285714285714</v>
      </c>
      <c r="I26" s="1">
        <f t="shared" si="5"/>
        <v>150</v>
      </c>
      <c r="J26" s="1">
        <f t="shared" si="5"/>
        <v>130.6526038233355</v>
      </c>
    </row>
    <row r="27" spans="1:10" ht="16.5" customHeight="1">
      <c r="A27" s="25" t="s">
        <v>26</v>
      </c>
      <c r="B27" s="24">
        <v>1070</v>
      </c>
      <c r="C27" s="24">
        <v>92</v>
      </c>
      <c r="D27" s="24">
        <v>9064</v>
      </c>
      <c r="E27" s="24">
        <v>1609</v>
      </c>
      <c r="F27" s="24">
        <v>8877</v>
      </c>
      <c r="G27" s="24"/>
      <c r="H27" s="24">
        <v>477</v>
      </c>
      <c r="I27" s="24">
        <v>113</v>
      </c>
      <c r="J27" s="24">
        <f>SUM(B27:I27)</f>
        <v>21302</v>
      </c>
    </row>
    <row r="28" spans="1:10" ht="16.5" customHeight="1">
      <c r="A28" s="10" t="s">
        <v>27</v>
      </c>
      <c r="B28" s="2">
        <v>1040</v>
      </c>
      <c r="C28" s="2">
        <v>75</v>
      </c>
      <c r="D28" s="2">
        <v>9576</v>
      </c>
      <c r="E28" s="2">
        <v>1500</v>
      </c>
      <c r="F28" s="2">
        <v>9572</v>
      </c>
      <c r="G28" s="2">
        <v>1</v>
      </c>
      <c r="H28" s="2">
        <v>454</v>
      </c>
      <c r="I28" s="2">
        <v>144</v>
      </c>
      <c r="J28" s="2">
        <f>SUM(B28:I28)</f>
        <v>22362</v>
      </c>
    </row>
    <row r="29" spans="1:10" ht="16.5" customHeight="1">
      <c r="A29" s="22" t="s">
        <v>28</v>
      </c>
      <c r="B29" s="1">
        <f>B27/B28*100</f>
        <v>102.88461538461537</v>
      </c>
      <c r="C29" s="1">
        <f aca="true" t="shared" si="6" ref="C29:J29">C27/C28*100</f>
        <v>122.66666666666666</v>
      </c>
      <c r="D29" s="1">
        <f t="shared" si="6"/>
        <v>94.65329991645781</v>
      </c>
      <c r="E29" s="1">
        <f t="shared" si="6"/>
        <v>107.26666666666667</v>
      </c>
      <c r="F29" s="1">
        <f t="shared" si="6"/>
        <v>92.73923944839115</v>
      </c>
      <c r="G29" s="1">
        <f t="shared" si="6"/>
        <v>0</v>
      </c>
      <c r="H29" s="1">
        <f t="shared" si="6"/>
        <v>105.0660792951542</v>
      </c>
      <c r="I29" s="1">
        <f t="shared" si="6"/>
        <v>78.47222222222221</v>
      </c>
      <c r="J29" s="1">
        <f t="shared" si="6"/>
        <v>95.25981575887667</v>
      </c>
    </row>
    <row r="30" ht="13.5">
      <c r="A30" s="32" t="s">
        <v>54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STN105</cp:lastModifiedBy>
  <cp:lastPrinted>2015-06-16T08:50:59Z</cp:lastPrinted>
  <dcterms:created xsi:type="dcterms:W3CDTF">2004-05-26T02:07:07Z</dcterms:created>
  <dcterms:modified xsi:type="dcterms:W3CDTF">2020-07-08T23:30:33Z</dcterms:modified>
  <cp:category/>
  <cp:version/>
  <cp:contentType/>
  <cp:contentStatus/>
</cp:coreProperties>
</file>