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480" windowHeight="11370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<sst xmlns="http://schemas.openxmlformats.org/spreadsheetml/2006/main" count="59" uniqueCount="56">
  <si>
    <t>（２）</t>
  </si>
  <si>
    <t>（３）</t>
  </si>
  <si>
    <t>小型四輪</t>
  </si>
  <si>
    <t>（４）</t>
  </si>
  <si>
    <t>小型三輪</t>
  </si>
  <si>
    <t>用途車</t>
  </si>
  <si>
    <t>特殊車</t>
  </si>
  <si>
    <t>合計 （Ａ）</t>
  </si>
  <si>
    <t>前年同月</t>
  </si>
  <si>
    <t>台数（Ｂ）</t>
  </si>
  <si>
    <t>１月からの累計台数</t>
  </si>
  <si>
    <t>本年 （Ｃ）</t>
  </si>
  <si>
    <t>前年 （Ｄ）</t>
  </si>
  <si>
    <t>ダイハツ</t>
  </si>
  <si>
    <t>日野</t>
  </si>
  <si>
    <t>本田</t>
  </si>
  <si>
    <t>三菱</t>
  </si>
  <si>
    <t>三菱ふそう</t>
  </si>
  <si>
    <t>日産</t>
  </si>
  <si>
    <t>その他国産車</t>
  </si>
  <si>
    <t>輸入車</t>
  </si>
  <si>
    <t>合計 （Ｅ）</t>
  </si>
  <si>
    <t>前年同月計 （Ｆ）</t>
  </si>
  <si>
    <t>同  比   Ｅ／Ｆ ％</t>
  </si>
  <si>
    <t>前   月   計 （Ｇ）</t>
  </si>
  <si>
    <t>同  比   Ｅ／Ｇ ％</t>
  </si>
  <si>
    <t>１月からの累計（Ｈ）</t>
  </si>
  <si>
    <t>前年累計 （ Ｉ ）</t>
  </si>
  <si>
    <t>同  比   Ｈ／Ｉ ％</t>
  </si>
  <si>
    <t>Ａ／Ｂ  ％</t>
  </si>
  <si>
    <t>Ｃ／Ｄ ％</t>
  </si>
  <si>
    <t>（１）</t>
  </si>
  <si>
    <t>（５，７）</t>
  </si>
  <si>
    <t>（６）</t>
  </si>
  <si>
    <t>（８）</t>
  </si>
  <si>
    <t>（０，９）</t>
  </si>
  <si>
    <t>いすゞ</t>
  </si>
  <si>
    <t>マツダ</t>
  </si>
  <si>
    <t>トヨタ</t>
  </si>
  <si>
    <t>貨      物</t>
  </si>
  <si>
    <t>特   種</t>
  </si>
  <si>
    <t>大   型</t>
  </si>
  <si>
    <t>普  通</t>
  </si>
  <si>
    <t>貨  物</t>
  </si>
  <si>
    <t>バ  ス</t>
  </si>
  <si>
    <t>乗  用</t>
  </si>
  <si>
    <t>小  型</t>
  </si>
  <si>
    <t>車 種</t>
  </si>
  <si>
    <t>メーカー</t>
  </si>
  <si>
    <t>登録ナンバー別登録台数〔メーカー別〕</t>
  </si>
  <si>
    <t>（合計 （新規＋移転＋使用者変更））</t>
  </si>
  <si>
    <t>スズキ</t>
  </si>
  <si>
    <t>UDトラックス</t>
  </si>
  <si>
    <t>ＳＵＢＡＲＵ</t>
  </si>
  <si>
    <t>※2020年1月より、メーカー名の配列が変更になりました</t>
  </si>
  <si>
    <t>令和2年7月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</si>
</sst>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;[Red]\-#,##0\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2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38" fontId="0" fillId="0" borderId="20" xfId="48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0" fillId="0" borderId="19" xfId="0" applyNumberFormat="1" applyBorder="1" applyAlignment="1">
      <alignment vertical="center"/>
    </xf>
    <xf numFmtId="38" fontId="0" fillId="0" borderId="17" xfId="48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38" fontId="7" fillId="33" borderId="29" xfId="48" applyFont="1" applyFill="1" applyBorder="1" applyAlignment="1">
      <alignment vertical="center"/>
    </xf>
    <xf numFmtId="0" fontId="6" fillId="33" borderId="29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21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04850"/>
          <a:ext cx="1047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N22" sqref="N22"/>
    </sheetView>
  </sheetViews>
  <sheetFormatPr defaultColWidth="9.00390625" defaultRowHeight="13.5"/>
  <cols>
    <col min="1" max="1" width="14.00390625" style="0" customWidth="1"/>
    <col min="2" max="15" width="8.75390625" style="0" customWidth="1"/>
  </cols>
  <sheetData>
    <row r="1" spans="1:15" ht="14.25" customHeight="1">
      <c r="A1" s="34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6:9" ht="13.5">
      <c r="F2" s="35" t="s">
        <v>50</v>
      </c>
      <c r="G2" s="35"/>
      <c r="H2" s="35"/>
      <c r="I2" s="35"/>
    </row>
    <row r="3" spans="1:2" ht="13.5">
      <c r="A3" s="36" t="s">
        <v>55</v>
      </c>
      <c r="B3" s="36"/>
    </row>
    <row r="4" spans="1:15" ht="14.25" thickBot="1">
      <c r="A4" s="29"/>
      <c r="B4" s="29"/>
      <c r="N4" s="37"/>
      <c r="O4" s="37"/>
    </row>
    <row r="5" spans="1:15" ht="15" thickBot="1" thickTop="1">
      <c r="A5" s="26" t="s">
        <v>47</v>
      </c>
      <c r="B5" s="3" t="s">
        <v>42</v>
      </c>
      <c r="C5" s="38" t="s">
        <v>44</v>
      </c>
      <c r="D5" s="9" t="s">
        <v>42</v>
      </c>
      <c r="E5" s="9" t="s">
        <v>2</v>
      </c>
      <c r="F5" s="9" t="s">
        <v>46</v>
      </c>
      <c r="G5" s="9" t="s">
        <v>4</v>
      </c>
      <c r="H5" s="9" t="s">
        <v>40</v>
      </c>
      <c r="I5" s="4" t="s">
        <v>41</v>
      </c>
      <c r="J5" s="40" t="s">
        <v>7</v>
      </c>
      <c r="K5" s="41" t="s">
        <v>8</v>
      </c>
      <c r="L5" s="42"/>
      <c r="M5" s="42" t="s">
        <v>10</v>
      </c>
      <c r="N5" s="42"/>
      <c r="O5" s="42"/>
    </row>
    <row r="6" spans="1:15" ht="15" thickBot="1" thickTop="1">
      <c r="A6" s="27"/>
      <c r="B6" s="5" t="s">
        <v>43</v>
      </c>
      <c r="C6" s="39"/>
      <c r="D6" s="10" t="s">
        <v>45</v>
      </c>
      <c r="E6" s="10" t="s">
        <v>39</v>
      </c>
      <c r="F6" s="10" t="s">
        <v>45</v>
      </c>
      <c r="G6" s="10" t="s">
        <v>39</v>
      </c>
      <c r="H6" s="10" t="s">
        <v>5</v>
      </c>
      <c r="I6" s="6" t="s">
        <v>6</v>
      </c>
      <c r="J6" s="40"/>
      <c r="K6" s="41" t="s">
        <v>9</v>
      </c>
      <c r="L6" s="42" t="s">
        <v>29</v>
      </c>
      <c r="M6" s="42" t="s">
        <v>11</v>
      </c>
      <c r="N6" s="42" t="s">
        <v>12</v>
      </c>
      <c r="O6" s="42" t="s">
        <v>30</v>
      </c>
    </row>
    <row r="7" spans="1:15" ht="15" thickBot="1" thickTop="1">
      <c r="A7" s="28" t="s">
        <v>48</v>
      </c>
      <c r="B7" s="7" t="s">
        <v>31</v>
      </c>
      <c r="C7" s="11" t="s">
        <v>0</v>
      </c>
      <c r="D7" s="11" t="s">
        <v>1</v>
      </c>
      <c r="E7" s="11" t="s">
        <v>3</v>
      </c>
      <c r="F7" s="11" t="s">
        <v>32</v>
      </c>
      <c r="G7" s="11" t="s">
        <v>33</v>
      </c>
      <c r="H7" s="11" t="s">
        <v>34</v>
      </c>
      <c r="I7" s="8" t="s">
        <v>35</v>
      </c>
      <c r="J7" s="40"/>
      <c r="K7" s="41"/>
      <c r="L7" s="42"/>
      <c r="M7" s="42"/>
      <c r="N7" s="42"/>
      <c r="O7" s="42"/>
    </row>
    <row r="8" spans="1:15" ht="16.5" customHeight="1" thickBot="1" thickTop="1">
      <c r="A8" s="13" t="s">
        <v>38</v>
      </c>
      <c r="B8" s="14">
        <v>28</v>
      </c>
      <c r="C8" s="14">
        <v>3</v>
      </c>
      <c r="D8" s="14">
        <v>772</v>
      </c>
      <c r="E8" s="14">
        <v>135</v>
      </c>
      <c r="F8" s="14">
        <v>721</v>
      </c>
      <c r="G8" s="14"/>
      <c r="H8" s="14">
        <v>18</v>
      </c>
      <c r="I8" s="15">
        <v>1</v>
      </c>
      <c r="J8" s="30">
        <f>SUM(B8:I8)</f>
        <v>1678</v>
      </c>
      <c r="K8" s="16">
        <v>1811</v>
      </c>
      <c r="L8" s="17">
        <f>J8/K8*100</f>
        <v>92.65599116510217</v>
      </c>
      <c r="M8" s="14">
        <v>10759</v>
      </c>
      <c r="N8" s="14">
        <v>11445</v>
      </c>
      <c r="O8" s="17">
        <f>M8/N8*100</f>
        <v>94.00611620795107</v>
      </c>
    </row>
    <row r="9" spans="1:15" ht="16.5" customHeight="1" thickBot="1" thickTop="1">
      <c r="A9" s="13" t="s">
        <v>18</v>
      </c>
      <c r="B9" s="14">
        <v>9</v>
      </c>
      <c r="C9" s="14"/>
      <c r="D9" s="14">
        <v>260</v>
      </c>
      <c r="E9" s="14">
        <v>60</v>
      </c>
      <c r="F9" s="14">
        <v>204</v>
      </c>
      <c r="G9" s="14"/>
      <c r="H9" s="14">
        <v>5</v>
      </c>
      <c r="I9" s="15"/>
      <c r="J9" s="30">
        <f aca="true" t="shared" si="0" ref="J9:J21">SUM(B9:I9)</f>
        <v>538</v>
      </c>
      <c r="K9" s="16">
        <v>548</v>
      </c>
      <c r="L9" s="17">
        <f aca="true" t="shared" si="1" ref="L9:L22">J9/K9*100</f>
        <v>98.17518248175182</v>
      </c>
      <c r="M9" s="14">
        <v>3433</v>
      </c>
      <c r="N9" s="14">
        <v>3655</v>
      </c>
      <c r="O9" s="17">
        <f aca="true" t="shared" si="2" ref="O9:O22">M9/N9*100</f>
        <v>93.92612859097127</v>
      </c>
    </row>
    <row r="10" spans="1:15" ht="16.5" customHeight="1" thickBot="1" thickTop="1">
      <c r="A10" s="13" t="s">
        <v>15</v>
      </c>
      <c r="B10" s="14"/>
      <c r="C10" s="14"/>
      <c r="D10" s="14">
        <v>133</v>
      </c>
      <c r="E10" s="14">
        <v>3</v>
      </c>
      <c r="F10" s="14">
        <v>373</v>
      </c>
      <c r="G10" s="14"/>
      <c r="H10" s="14"/>
      <c r="I10" s="15"/>
      <c r="J10" s="30">
        <f t="shared" si="0"/>
        <v>509</v>
      </c>
      <c r="K10" s="16">
        <v>486</v>
      </c>
      <c r="L10" s="17">
        <f t="shared" si="1"/>
        <v>104.73251028806585</v>
      </c>
      <c r="M10" s="14">
        <v>3020</v>
      </c>
      <c r="N10" s="14">
        <v>3288</v>
      </c>
      <c r="O10" s="17">
        <f t="shared" si="2"/>
        <v>91.8491484184915</v>
      </c>
    </row>
    <row r="11" spans="1:15" ht="16.5" customHeight="1" thickBot="1" thickTop="1">
      <c r="A11" s="13" t="s">
        <v>37</v>
      </c>
      <c r="B11" s="14">
        <v>5</v>
      </c>
      <c r="C11" s="14"/>
      <c r="D11" s="14">
        <v>86</v>
      </c>
      <c r="E11" s="14">
        <v>12</v>
      </c>
      <c r="F11" s="14">
        <v>39</v>
      </c>
      <c r="G11" s="14"/>
      <c r="H11" s="14">
        <v>3</v>
      </c>
      <c r="I11" s="15"/>
      <c r="J11" s="30">
        <f t="shared" si="0"/>
        <v>145</v>
      </c>
      <c r="K11" s="16">
        <v>132</v>
      </c>
      <c r="L11" s="17">
        <f t="shared" si="1"/>
        <v>109.84848484848484</v>
      </c>
      <c r="M11" s="14">
        <v>915</v>
      </c>
      <c r="N11" s="14">
        <v>905</v>
      </c>
      <c r="O11" s="17">
        <f t="shared" si="2"/>
        <v>101.10497237569061</v>
      </c>
    </row>
    <row r="12" spans="1:15" ht="16.5" customHeight="1" thickBot="1" thickTop="1">
      <c r="A12" s="13" t="s">
        <v>51</v>
      </c>
      <c r="B12" s="14"/>
      <c r="C12" s="14"/>
      <c r="D12" s="14">
        <v>11</v>
      </c>
      <c r="E12" s="14"/>
      <c r="F12" s="14">
        <v>89</v>
      </c>
      <c r="G12" s="14"/>
      <c r="H12" s="14"/>
      <c r="I12" s="15"/>
      <c r="J12" s="30">
        <f t="shared" si="0"/>
        <v>100</v>
      </c>
      <c r="K12" s="16">
        <v>117</v>
      </c>
      <c r="L12" s="17">
        <f t="shared" si="1"/>
        <v>85.47008547008546</v>
      </c>
      <c r="M12" s="14">
        <v>789</v>
      </c>
      <c r="N12" s="14">
        <v>784</v>
      </c>
      <c r="O12" s="17">
        <f t="shared" si="2"/>
        <v>100.63775510204083</v>
      </c>
    </row>
    <row r="13" spans="1:15" ht="16.5" customHeight="1" thickBot="1" thickTop="1">
      <c r="A13" s="13" t="s">
        <v>53</v>
      </c>
      <c r="B13" s="14"/>
      <c r="C13" s="14"/>
      <c r="D13" s="14">
        <v>208</v>
      </c>
      <c r="E13" s="14"/>
      <c r="F13" s="14">
        <v>28</v>
      </c>
      <c r="G13" s="14"/>
      <c r="H13" s="14">
        <v>1</v>
      </c>
      <c r="I13" s="15"/>
      <c r="J13" s="30">
        <f t="shared" si="0"/>
        <v>237</v>
      </c>
      <c r="K13" s="16">
        <v>269</v>
      </c>
      <c r="L13" s="17">
        <f t="shared" si="1"/>
        <v>88.10408921933085</v>
      </c>
      <c r="M13" s="14">
        <v>1514</v>
      </c>
      <c r="N13" s="14">
        <v>1663</v>
      </c>
      <c r="O13" s="17">
        <f t="shared" si="2"/>
        <v>91.040288634997</v>
      </c>
    </row>
    <row r="14" spans="1:15" ht="16.5" customHeight="1" thickBot="1" thickTop="1">
      <c r="A14" s="13" t="s">
        <v>16</v>
      </c>
      <c r="B14" s="14">
        <v>1</v>
      </c>
      <c r="C14" s="14"/>
      <c r="D14" s="14">
        <v>66</v>
      </c>
      <c r="E14" s="14">
        <v>3</v>
      </c>
      <c r="F14" s="14">
        <v>30</v>
      </c>
      <c r="G14" s="14"/>
      <c r="H14" s="14"/>
      <c r="I14" s="15">
        <v>4</v>
      </c>
      <c r="J14" s="30">
        <f t="shared" si="0"/>
        <v>104</v>
      </c>
      <c r="K14" s="16">
        <v>95</v>
      </c>
      <c r="L14" s="17">
        <f t="shared" si="1"/>
        <v>109.47368421052633</v>
      </c>
      <c r="M14" s="14">
        <v>726</v>
      </c>
      <c r="N14" s="14">
        <v>748</v>
      </c>
      <c r="O14" s="17">
        <f t="shared" si="2"/>
        <v>97.05882352941177</v>
      </c>
    </row>
    <row r="15" spans="1:15" ht="16.5" customHeight="1" thickBot="1" thickTop="1">
      <c r="A15" s="13" t="s">
        <v>13</v>
      </c>
      <c r="B15" s="14"/>
      <c r="C15" s="14"/>
      <c r="D15" s="14"/>
      <c r="E15" s="14"/>
      <c r="F15" s="14">
        <v>16</v>
      </c>
      <c r="G15" s="14"/>
      <c r="H15" s="14"/>
      <c r="I15" s="15"/>
      <c r="J15" s="30">
        <f t="shared" si="0"/>
        <v>16</v>
      </c>
      <c r="K15" s="16">
        <v>16</v>
      </c>
      <c r="L15" s="17">
        <f t="shared" si="1"/>
        <v>100</v>
      </c>
      <c r="M15" s="14">
        <v>173</v>
      </c>
      <c r="N15" s="14">
        <v>120</v>
      </c>
      <c r="O15" s="17">
        <f t="shared" si="2"/>
        <v>144.16666666666666</v>
      </c>
    </row>
    <row r="16" spans="1:15" ht="16.5" customHeight="1" thickBot="1" thickTop="1">
      <c r="A16" s="33" t="s">
        <v>36</v>
      </c>
      <c r="B16" s="14">
        <v>43</v>
      </c>
      <c r="C16" s="14">
        <v>3</v>
      </c>
      <c r="D16" s="14"/>
      <c r="E16" s="14">
        <v>41</v>
      </c>
      <c r="F16" s="14"/>
      <c r="G16" s="14"/>
      <c r="H16" s="14">
        <v>28</v>
      </c>
      <c r="I16" s="15"/>
      <c r="J16" s="30">
        <f t="shared" si="0"/>
        <v>115</v>
      </c>
      <c r="K16" s="16">
        <v>142</v>
      </c>
      <c r="L16" s="17">
        <f t="shared" si="1"/>
        <v>80.98591549295774</v>
      </c>
      <c r="M16" s="14">
        <v>808</v>
      </c>
      <c r="N16" s="14">
        <v>749</v>
      </c>
      <c r="O16" s="17">
        <f t="shared" si="2"/>
        <v>107.87716955941255</v>
      </c>
    </row>
    <row r="17" spans="1:15" ht="16.5" customHeight="1" thickBot="1" thickTop="1">
      <c r="A17" s="13" t="s">
        <v>14</v>
      </c>
      <c r="B17" s="14">
        <v>43</v>
      </c>
      <c r="C17" s="14"/>
      <c r="D17" s="14"/>
      <c r="E17" s="14">
        <v>7</v>
      </c>
      <c r="F17" s="14"/>
      <c r="G17" s="14"/>
      <c r="H17" s="14">
        <v>24</v>
      </c>
      <c r="I17" s="15"/>
      <c r="J17" s="30">
        <f t="shared" si="0"/>
        <v>74</v>
      </c>
      <c r="K17" s="16">
        <v>84</v>
      </c>
      <c r="L17" s="17">
        <f t="shared" si="1"/>
        <v>88.09523809523809</v>
      </c>
      <c r="M17" s="14">
        <v>396</v>
      </c>
      <c r="N17" s="14">
        <v>394</v>
      </c>
      <c r="O17" s="17">
        <f t="shared" si="2"/>
        <v>100.50761421319795</v>
      </c>
    </row>
    <row r="18" spans="1:15" ht="16.5" customHeight="1" thickBot="1" thickTop="1">
      <c r="A18" s="13" t="s">
        <v>17</v>
      </c>
      <c r="B18" s="14">
        <v>54</v>
      </c>
      <c r="C18" s="14">
        <v>3</v>
      </c>
      <c r="D18" s="14"/>
      <c r="E18" s="14">
        <v>31</v>
      </c>
      <c r="F18" s="14"/>
      <c r="G18" s="14"/>
      <c r="H18" s="14">
        <v>11</v>
      </c>
      <c r="I18" s="15"/>
      <c r="J18" s="30">
        <f t="shared" si="0"/>
        <v>99</v>
      </c>
      <c r="K18" s="16">
        <v>100</v>
      </c>
      <c r="L18" s="17">
        <f t="shared" si="1"/>
        <v>99</v>
      </c>
      <c r="M18" s="14">
        <v>528</v>
      </c>
      <c r="N18" s="14">
        <v>592</v>
      </c>
      <c r="O18" s="17">
        <f t="shared" si="2"/>
        <v>89.1891891891892</v>
      </c>
    </row>
    <row r="19" spans="1:15" ht="16.5" customHeight="1" thickBot="1" thickTop="1">
      <c r="A19" s="13" t="s">
        <v>52</v>
      </c>
      <c r="B19" s="14">
        <v>14</v>
      </c>
      <c r="C19" s="14"/>
      <c r="D19" s="14"/>
      <c r="E19" s="14">
        <v>1</v>
      </c>
      <c r="F19" s="14"/>
      <c r="G19" s="14"/>
      <c r="H19" s="14">
        <v>2</v>
      </c>
      <c r="I19" s="15"/>
      <c r="J19" s="30">
        <f t="shared" si="0"/>
        <v>17</v>
      </c>
      <c r="K19" s="16">
        <v>27</v>
      </c>
      <c r="L19" s="17">
        <f t="shared" si="1"/>
        <v>62.96296296296296</v>
      </c>
      <c r="M19" s="14">
        <v>125</v>
      </c>
      <c r="N19" s="14">
        <v>125</v>
      </c>
      <c r="O19" s="17">
        <f t="shared" si="2"/>
        <v>100</v>
      </c>
    </row>
    <row r="20" spans="1:15" ht="16.5" customHeight="1" thickBot="1" thickTop="1">
      <c r="A20" s="13" t="s">
        <v>19</v>
      </c>
      <c r="B20" s="14">
        <v>2</v>
      </c>
      <c r="C20" s="14"/>
      <c r="D20" s="14"/>
      <c r="E20" s="14"/>
      <c r="F20" s="14"/>
      <c r="G20" s="14"/>
      <c r="H20" s="14">
        <v>20</v>
      </c>
      <c r="I20" s="15">
        <v>16</v>
      </c>
      <c r="J20" s="30">
        <f t="shared" si="0"/>
        <v>38</v>
      </c>
      <c r="K20" s="16">
        <v>30</v>
      </c>
      <c r="L20" s="17">
        <f t="shared" si="1"/>
        <v>126.66666666666666</v>
      </c>
      <c r="M20" s="14">
        <v>168</v>
      </c>
      <c r="N20" s="14">
        <v>192</v>
      </c>
      <c r="O20" s="17">
        <f t="shared" si="2"/>
        <v>87.5</v>
      </c>
    </row>
    <row r="21" spans="1:15" ht="16.5" customHeight="1" thickBot="1" thickTop="1">
      <c r="A21" s="18" t="s">
        <v>20</v>
      </c>
      <c r="B21" s="19">
        <v>18</v>
      </c>
      <c r="C21" s="19">
        <v>1</v>
      </c>
      <c r="D21" s="19">
        <v>236</v>
      </c>
      <c r="E21" s="19">
        <v>10</v>
      </c>
      <c r="F21" s="19">
        <v>39</v>
      </c>
      <c r="G21" s="19"/>
      <c r="H21" s="19">
        <v>2</v>
      </c>
      <c r="I21" s="20"/>
      <c r="J21" s="30">
        <f t="shared" si="0"/>
        <v>306</v>
      </c>
      <c r="K21" s="16">
        <v>322</v>
      </c>
      <c r="L21" s="17">
        <f t="shared" si="1"/>
        <v>95.03105590062113</v>
      </c>
      <c r="M21" s="14">
        <v>1924</v>
      </c>
      <c r="N21" s="14">
        <v>1881</v>
      </c>
      <c r="O21" s="17">
        <f t="shared" si="2"/>
        <v>102.28601807549175</v>
      </c>
    </row>
    <row r="22" spans="1:15" ht="16.5" customHeight="1" thickBot="1" thickTop="1">
      <c r="A22" s="31" t="s">
        <v>21</v>
      </c>
      <c r="B22" s="30">
        <f>SUM(B8:B21)</f>
        <v>217</v>
      </c>
      <c r="C22" s="30">
        <f aca="true" t="shared" si="3" ref="C22:N22">SUM(C8:C21)</f>
        <v>10</v>
      </c>
      <c r="D22" s="30">
        <f t="shared" si="3"/>
        <v>1772</v>
      </c>
      <c r="E22" s="30">
        <f t="shared" si="3"/>
        <v>303</v>
      </c>
      <c r="F22" s="30">
        <f t="shared" si="3"/>
        <v>1539</v>
      </c>
      <c r="G22" s="30">
        <f t="shared" si="3"/>
        <v>0</v>
      </c>
      <c r="H22" s="30">
        <f t="shared" si="3"/>
        <v>114</v>
      </c>
      <c r="I22" s="30">
        <f t="shared" si="3"/>
        <v>21</v>
      </c>
      <c r="J22" s="30">
        <f t="shared" si="3"/>
        <v>3976</v>
      </c>
      <c r="K22" s="16">
        <f t="shared" si="3"/>
        <v>4179</v>
      </c>
      <c r="L22" s="17">
        <f t="shared" si="1"/>
        <v>95.14237855946399</v>
      </c>
      <c r="M22" s="14">
        <f t="shared" si="3"/>
        <v>25278</v>
      </c>
      <c r="N22" s="14">
        <f t="shared" si="3"/>
        <v>26541</v>
      </c>
      <c r="O22" s="17">
        <f t="shared" si="2"/>
        <v>95.24132474285068</v>
      </c>
    </row>
    <row r="23" spans="1:10" ht="16.5" customHeight="1" thickTop="1">
      <c r="A23" s="21" t="s">
        <v>22</v>
      </c>
      <c r="B23" s="12">
        <v>254</v>
      </c>
      <c r="C23" s="12">
        <v>11</v>
      </c>
      <c r="D23" s="12">
        <v>1891</v>
      </c>
      <c r="E23" s="12">
        <v>291</v>
      </c>
      <c r="F23" s="12">
        <v>1596</v>
      </c>
      <c r="G23" s="12"/>
      <c r="H23" s="12">
        <v>114</v>
      </c>
      <c r="I23" s="12">
        <v>22</v>
      </c>
      <c r="J23" s="12">
        <f>SUM(B23:I23)</f>
        <v>4179</v>
      </c>
    </row>
    <row r="24" spans="1:10" ht="16.5" customHeight="1">
      <c r="A24" s="22" t="s">
        <v>23</v>
      </c>
      <c r="B24" s="23">
        <f>B22/B23*100</f>
        <v>85.43307086614173</v>
      </c>
      <c r="C24" s="23">
        <f aca="true" t="shared" si="4" ref="C24:I24">C22/C23*100</f>
        <v>90.9090909090909</v>
      </c>
      <c r="D24" s="23">
        <f t="shared" si="4"/>
        <v>93.70703331570598</v>
      </c>
      <c r="E24" s="23">
        <f t="shared" si="4"/>
        <v>104.1237113402062</v>
      </c>
      <c r="F24" s="23">
        <f t="shared" si="4"/>
        <v>96.42857142857143</v>
      </c>
      <c r="G24" s="23" t="e">
        <f t="shared" si="4"/>
        <v>#DIV/0!</v>
      </c>
      <c r="H24" s="23">
        <f t="shared" si="4"/>
        <v>100</v>
      </c>
      <c r="I24" s="23">
        <f t="shared" si="4"/>
        <v>95.45454545454545</v>
      </c>
      <c r="J24" s="23">
        <f>J22/J23*100</f>
        <v>95.14237855946399</v>
      </c>
    </row>
    <row r="25" spans="1:10" ht="16.5" customHeight="1">
      <c r="A25" s="9" t="s">
        <v>24</v>
      </c>
      <c r="B25" s="24">
        <v>211</v>
      </c>
      <c r="C25" s="24">
        <v>9</v>
      </c>
      <c r="D25" s="24">
        <v>1740</v>
      </c>
      <c r="E25" s="24">
        <v>297</v>
      </c>
      <c r="F25" s="24">
        <v>1599</v>
      </c>
      <c r="G25" s="24"/>
      <c r="H25" s="24">
        <v>84</v>
      </c>
      <c r="I25" s="24">
        <v>24</v>
      </c>
      <c r="J25" s="24">
        <f>SUM(B25:I25)</f>
        <v>3964</v>
      </c>
    </row>
    <row r="26" spans="1:10" ht="16.5" customHeight="1">
      <c r="A26" s="22" t="s">
        <v>25</v>
      </c>
      <c r="B26" s="1">
        <f>B22/B25*100</f>
        <v>102.84360189573461</v>
      </c>
      <c r="C26" s="1">
        <f aca="true" t="shared" si="5" ref="C26:J26">C22/C25*100</f>
        <v>111.11111111111111</v>
      </c>
      <c r="D26" s="1">
        <f t="shared" si="5"/>
        <v>101.83908045977013</v>
      </c>
      <c r="E26" s="1">
        <f t="shared" si="5"/>
        <v>102.020202020202</v>
      </c>
      <c r="F26" s="1">
        <f t="shared" si="5"/>
        <v>96.24765478424015</v>
      </c>
      <c r="G26" s="1" t="e">
        <f t="shared" si="5"/>
        <v>#DIV/0!</v>
      </c>
      <c r="H26" s="1">
        <f t="shared" si="5"/>
        <v>135.71428571428572</v>
      </c>
      <c r="I26" s="1">
        <f t="shared" si="5"/>
        <v>87.5</v>
      </c>
      <c r="J26" s="1">
        <f t="shared" si="5"/>
        <v>100.30272452068618</v>
      </c>
    </row>
    <row r="27" spans="1:10" ht="16.5" customHeight="1">
      <c r="A27" s="25" t="s">
        <v>26</v>
      </c>
      <c r="B27" s="24">
        <v>1287</v>
      </c>
      <c r="C27" s="24">
        <v>102</v>
      </c>
      <c r="D27" s="24">
        <v>10836</v>
      </c>
      <c r="E27" s="24">
        <v>1912</v>
      </c>
      <c r="F27" s="24">
        <v>10416</v>
      </c>
      <c r="G27" s="24"/>
      <c r="H27" s="24">
        <v>591</v>
      </c>
      <c r="I27" s="24">
        <v>134</v>
      </c>
      <c r="J27" s="24">
        <f>SUM(B27:I27)</f>
        <v>25278</v>
      </c>
    </row>
    <row r="28" spans="1:10" ht="16.5" customHeight="1">
      <c r="A28" s="10" t="s">
        <v>27</v>
      </c>
      <c r="B28" s="2">
        <v>1294</v>
      </c>
      <c r="C28" s="2">
        <v>86</v>
      </c>
      <c r="D28" s="2">
        <v>11467</v>
      </c>
      <c r="E28" s="2">
        <v>1791</v>
      </c>
      <c r="F28" s="2">
        <v>11168</v>
      </c>
      <c r="G28" s="2">
        <v>1</v>
      </c>
      <c r="H28" s="2">
        <v>568</v>
      </c>
      <c r="I28" s="2">
        <v>166</v>
      </c>
      <c r="J28" s="2">
        <f>SUM(B28:I28)</f>
        <v>26541</v>
      </c>
    </row>
    <row r="29" spans="1:10" ht="16.5" customHeight="1">
      <c r="A29" s="22" t="s">
        <v>28</v>
      </c>
      <c r="B29" s="1">
        <f>B27/B28*100</f>
        <v>99.45904173106645</v>
      </c>
      <c r="C29" s="1">
        <f aca="true" t="shared" si="6" ref="C29:J29">C27/C28*100</f>
        <v>118.6046511627907</v>
      </c>
      <c r="D29" s="1">
        <f t="shared" si="6"/>
        <v>94.49725298683178</v>
      </c>
      <c r="E29" s="1">
        <f t="shared" si="6"/>
        <v>106.75600223338917</v>
      </c>
      <c r="F29" s="1">
        <f t="shared" si="6"/>
        <v>93.26647564469914</v>
      </c>
      <c r="G29" s="1">
        <f t="shared" si="6"/>
        <v>0</v>
      </c>
      <c r="H29" s="1">
        <f t="shared" si="6"/>
        <v>104.04929577464787</v>
      </c>
      <c r="I29" s="1">
        <f t="shared" si="6"/>
        <v>80.72289156626506</v>
      </c>
      <c r="J29" s="1">
        <f t="shared" si="6"/>
        <v>95.24132474285068</v>
      </c>
    </row>
    <row r="30" ht="13.5">
      <c r="A30" s="32" t="s">
        <v>54</v>
      </c>
    </row>
  </sheetData>
  <sheetProtection/>
  <mergeCells count="13">
    <mergeCell ref="M6:M7"/>
    <mergeCell ref="N6:N7"/>
    <mergeCell ref="O6:O7"/>
    <mergeCell ref="A1:O1"/>
    <mergeCell ref="F2:I2"/>
    <mergeCell ref="A3:B3"/>
    <mergeCell ref="N4:O4"/>
    <mergeCell ref="C5:C6"/>
    <mergeCell ref="J5:J7"/>
    <mergeCell ref="K5:L5"/>
    <mergeCell ref="M5:O5"/>
    <mergeCell ref="K6:K7"/>
    <mergeCell ref="L6:L7"/>
  </mergeCells>
  <printOptions/>
  <pageMargins left="0.3937007874015748" right="0.3937007874015748" top="0.984251968503937" bottom="0.984251968503937" header="0.5118110236220472" footer="0.5118110236220472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stn106</dc:creator>
  <cp:keywords/>
  <dc:description/>
  <cp:lastModifiedBy>STN105</cp:lastModifiedBy>
  <cp:lastPrinted>2015-06-16T08:50:59Z</cp:lastPrinted>
  <dcterms:created xsi:type="dcterms:W3CDTF">2004-05-26T02:07:07Z</dcterms:created>
  <dcterms:modified xsi:type="dcterms:W3CDTF">2020-08-10T23:26:05Z</dcterms:modified>
  <cp:category/>
  <cp:version/>
  <cp:contentType/>
  <cp:contentStatus/>
</cp:coreProperties>
</file>