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09456C87-545D-4846-AD0D-32EAFF29F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<sst xmlns="http://schemas.openxmlformats.org/spreadsheetml/2006/main" count="58" uniqueCount="55">
  <si>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</si>
  <si>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</si>
  <si>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</si>
  <si>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</si>
  <si>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</si>
  <si>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</si>
  <si>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</si>
  <si>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</si>
  <si>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</si>
  <si>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</si>
  <si>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</si>
  <si>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</si>
  <si>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</si>
  <si>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</si>
  <si>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</si>
  <si>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</si>
  <si>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</si>
  <si>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</si>
  <si>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</si>
  <si>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</si>
  <si>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</si>
  <si>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</si>
  <si>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</si>
  <si>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</si>
  <si>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</si>
  <si>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</si>
  <si>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</si>
  <si>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</si>
  <si>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</si>
  <si>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</si>
  <si>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</si>
  <si>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</si>
  <si>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</si>
  <si>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</si>
  <si>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</si>
  <si>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</si>
  <si>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</si>
  <si>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</si>
  <si>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</si>
  <si>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</si>
  <si>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</si>
  <si>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</si>
  <si>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</si>
  <si>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</si>
  <si>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</si>
  <si>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</si>
  <si>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</si>
  <si>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</si>
  <si>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</si>
  <si>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</si>
  <si>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</si>
  <si>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</si>
  <si>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</si>
  <si>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</si>
  <si>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令和6年12月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</si>
</sst>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20" zoomScaleNormal="12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19</v>
      </c>
      <c r="C8" s="14">
        <v>1</v>
      </c>
      <c r="D8" s="14">
        <v>615</v>
      </c>
      <c r="E8" s="14">
        <v>107</v>
      </c>
      <c r="F8" s="14">
        <v>498</v>
      </c>
      <c r="G8" s="14"/>
      <c r="H8" s="14">
        <v>11</v>
      </c>
      <c r="I8" s="15"/>
      <c r="J8" s="29">
        <f>SUM(B8:I8)</f>
        <v>1251</v>
      </c>
      <c r="K8" s="16">
        <v>1344</v>
      </c>
      <c r="L8" s="1">
        <f>J8/K8*100</f>
        <v>93.080357142857139</v>
      </c>
      <c r="M8" s="14">
        <v>17325</v>
      </c>
      <c r="N8" s="14">
        <v>17149</v>
      </c>
      <c r="O8" s="1">
        <f>M8/N8*100</f>
        <v>101.02629890955741</v>
      </c>
    </row>
    <row r="9" spans="1:15" ht="16.5" customHeight="1" thickTop="1" thickBot="1" x14ac:dyDescent="0.2">
      <c r="A9" s="13" t="s">
        <v>18</v>
      </c>
      <c r="B9" s="14">
        <v>9</v>
      </c>
      <c r="C9" s="14"/>
      <c r="D9" s="14">
        <v>177</v>
      </c>
      <c r="E9" s="14">
        <v>32</v>
      </c>
      <c r="F9" s="14">
        <v>100</v>
      </c>
      <c r="G9" s="14"/>
      <c r="H9" s="14">
        <v>6</v>
      </c>
      <c r="I9" s="15"/>
      <c r="J9" s="29">
        <f t="shared" ref="J9:J21" si="0">SUM(B9:I9)</f>
        <v>324</v>
      </c>
      <c r="K9" s="16">
        <v>392</v>
      </c>
      <c r="L9" s="1">
        <f t="shared" ref="L9:L21" si="1">J9/K9*100</f>
        <v>82.653061224489804</v>
      </c>
      <c r="M9" s="14">
        <v>4871</v>
      </c>
      <c r="N9" s="14">
        <v>4932</v>
      </c>
      <c r="O9" s="1">
        <f t="shared" ref="O9:O22" si="2">M9/N9*100</f>
        <v>98.763179237631789</v>
      </c>
    </row>
    <row r="10" spans="1:15" ht="16.5" customHeight="1" thickTop="1" thickBot="1" x14ac:dyDescent="0.2">
      <c r="A10" s="13" t="s">
        <v>15</v>
      </c>
      <c r="B10" s="14">
        <v>1</v>
      </c>
      <c r="C10" s="14"/>
      <c r="D10" s="14">
        <v>112</v>
      </c>
      <c r="E10" s="14"/>
      <c r="F10" s="14">
        <v>236</v>
      </c>
      <c r="G10" s="14"/>
      <c r="H10" s="14"/>
      <c r="I10" s="15"/>
      <c r="J10" s="29">
        <f t="shared" si="0"/>
        <v>349</v>
      </c>
      <c r="K10" s="16">
        <v>375</v>
      </c>
      <c r="L10" s="1">
        <f t="shared" si="1"/>
        <v>93.066666666666663</v>
      </c>
      <c r="M10" s="14">
        <v>4597</v>
      </c>
      <c r="N10" s="14">
        <v>4300</v>
      </c>
      <c r="O10" s="1">
        <f t="shared" si="2"/>
        <v>106.90697674418605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53</v>
      </c>
      <c r="E11" s="14">
        <v>14</v>
      </c>
      <c r="F11" s="14">
        <v>34</v>
      </c>
      <c r="G11" s="14"/>
      <c r="H11" s="14"/>
      <c r="I11" s="15"/>
      <c r="J11" s="29">
        <f t="shared" si="0"/>
        <v>103</v>
      </c>
      <c r="K11" s="16">
        <v>109</v>
      </c>
      <c r="L11" s="1">
        <f t="shared" si="1"/>
        <v>94.495412844036693</v>
      </c>
      <c r="M11" s="14">
        <v>1573</v>
      </c>
      <c r="N11" s="14">
        <v>1509</v>
      </c>
      <c r="O11" s="1">
        <f t="shared" si="2"/>
        <v>104.2412193505633</v>
      </c>
    </row>
    <row r="12" spans="1:15" ht="16.5" customHeight="1" thickTop="1" thickBot="1" x14ac:dyDescent="0.2">
      <c r="A12" s="13" t="s">
        <v>51</v>
      </c>
      <c r="B12" s="14">
        <v>1</v>
      </c>
      <c r="C12" s="14"/>
      <c r="D12" s="14">
        <v>2</v>
      </c>
      <c r="E12" s="14"/>
      <c r="F12" s="14">
        <v>91</v>
      </c>
      <c r="G12" s="14"/>
      <c r="H12" s="14"/>
      <c r="I12" s="15"/>
      <c r="J12" s="29">
        <f t="shared" si="0"/>
        <v>94</v>
      </c>
      <c r="K12" s="16">
        <v>109</v>
      </c>
      <c r="L12" s="1">
        <f t="shared" si="1"/>
        <v>86.238532110091754</v>
      </c>
      <c r="M12" s="14">
        <v>1422</v>
      </c>
      <c r="N12" s="14">
        <v>1403</v>
      </c>
      <c r="O12" s="1">
        <f t="shared" si="2"/>
        <v>101.35424091233072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186</v>
      </c>
      <c r="E13" s="14"/>
      <c r="F13" s="14">
        <v>10</v>
      </c>
      <c r="G13" s="14"/>
      <c r="H13" s="14"/>
      <c r="I13" s="15"/>
      <c r="J13" s="29">
        <f t="shared" si="0"/>
        <v>196</v>
      </c>
      <c r="K13" s="16">
        <v>172</v>
      </c>
      <c r="L13" s="1">
        <f t="shared" si="1"/>
        <v>113.95348837209302</v>
      </c>
      <c r="M13" s="14">
        <v>2556</v>
      </c>
      <c r="N13" s="14">
        <v>2541</v>
      </c>
      <c r="O13" s="1">
        <f t="shared" si="2"/>
        <v>100.59031877213695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59</v>
      </c>
      <c r="E14" s="14">
        <v>2</v>
      </c>
      <c r="F14" s="14">
        <v>16</v>
      </c>
      <c r="G14" s="14"/>
      <c r="H14" s="14"/>
      <c r="I14" s="15">
        <v>14</v>
      </c>
      <c r="J14" s="29">
        <f t="shared" si="0"/>
        <v>91</v>
      </c>
      <c r="K14" s="16">
        <v>82</v>
      </c>
      <c r="L14" s="1">
        <f t="shared" si="1"/>
        <v>110.97560975609757</v>
      </c>
      <c r="M14" s="14">
        <v>985</v>
      </c>
      <c r="N14" s="14">
        <v>946</v>
      </c>
      <c r="O14" s="1">
        <f t="shared" si="2"/>
        <v>104.12262156448202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/>
      <c r="F15" s="14">
        <v>15</v>
      </c>
      <c r="G15" s="14"/>
      <c r="H15" s="14">
        <v>1</v>
      </c>
      <c r="I15" s="15"/>
      <c r="J15" s="29">
        <f t="shared" si="0"/>
        <v>16</v>
      </c>
      <c r="K15" s="16">
        <v>17</v>
      </c>
      <c r="L15" s="1">
        <f t="shared" si="1"/>
        <v>94.117647058823522</v>
      </c>
      <c r="M15" s="14">
        <v>225</v>
      </c>
      <c r="N15" s="14">
        <v>239</v>
      </c>
      <c r="O15" s="1">
        <f t="shared" si="2"/>
        <v>94.142259414225933</v>
      </c>
    </row>
    <row r="16" spans="1:15" ht="16.5" customHeight="1" thickTop="1" thickBot="1" x14ac:dyDescent="0.2">
      <c r="A16" s="13" t="s">
        <v>36</v>
      </c>
      <c r="B16" s="14">
        <v>35</v>
      </c>
      <c r="C16" s="14">
        <v>1</v>
      </c>
      <c r="D16" s="14">
        <v>1</v>
      </c>
      <c r="E16" s="14">
        <v>39</v>
      </c>
      <c r="F16" s="14"/>
      <c r="G16" s="14"/>
      <c r="H16" s="14">
        <v>20</v>
      </c>
      <c r="I16" s="15"/>
      <c r="J16" s="29">
        <f t="shared" si="0"/>
        <v>96</v>
      </c>
      <c r="K16" s="16">
        <v>99</v>
      </c>
      <c r="L16" s="1">
        <f t="shared" si="1"/>
        <v>96.969696969696969</v>
      </c>
      <c r="M16" s="14">
        <v>1341</v>
      </c>
      <c r="N16" s="14">
        <v>1284</v>
      </c>
      <c r="O16" s="1">
        <f t="shared" si="2"/>
        <v>104.43925233644859</v>
      </c>
    </row>
    <row r="17" spans="1:15" ht="16.5" customHeight="1" thickTop="1" thickBot="1" x14ac:dyDescent="0.2">
      <c r="A17" s="13" t="s">
        <v>14</v>
      </c>
      <c r="B17" s="14">
        <v>32</v>
      </c>
      <c r="C17" s="14">
        <v>3</v>
      </c>
      <c r="D17" s="14"/>
      <c r="E17" s="14">
        <v>6</v>
      </c>
      <c r="F17" s="14"/>
      <c r="G17" s="14"/>
      <c r="H17" s="14">
        <v>12</v>
      </c>
      <c r="I17" s="15"/>
      <c r="J17" s="29">
        <f t="shared" si="0"/>
        <v>53</v>
      </c>
      <c r="K17" s="16">
        <v>61</v>
      </c>
      <c r="L17" s="1">
        <f t="shared" si="1"/>
        <v>86.885245901639337</v>
      </c>
      <c r="M17" s="14">
        <v>749</v>
      </c>
      <c r="N17" s="14">
        <v>719</v>
      </c>
      <c r="O17" s="1">
        <f t="shared" si="2"/>
        <v>104.17246175243393</v>
      </c>
    </row>
    <row r="18" spans="1:15" ht="16.5" customHeight="1" thickTop="1" thickBot="1" x14ac:dyDescent="0.2">
      <c r="A18" s="13" t="s">
        <v>17</v>
      </c>
      <c r="B18" s="14">
        <v>37</v>
      </c>
      <c r="C18" s="14">
        <v>1</v>
      </c>
      <c r="D18" s="14"/>
      <c r="E18" s="14">
        <v>30</v>
      </c>
      <c r="F18" s="14"/>
      <c r="G18" s="14"/>
      <c r="H18" s="14">
        <v>8</v>
      </c>
      <c r="I18" s="15"/>
      <c r="J18" s="29">
        <f t="shared" si="0"/>
        <v>76</v>
      </c>
      <c r="K18" s="16">
        <v>73</v>
      </c>
      <c r="L18" s="1">
        <f t="shared" si="1"/>
        <v>104.10958904109589</v>
      </c>
      <c r="M18" s="14">
        <v>887</v>
      </c>
      <c r="N18" s="14">
        <v>911</v>
      </c>
      <c r="O18" s="1">
        <f t="shared" si="2"/>
        <v>97.365532381997795</v>
      </c>
    </row>
    <row r="19" spans="1:15" ht="16.5" customHeight="1" thickTop="1" thickBot="1" x14ac:dyDescent="0.2">
      <c r="A19" s="13" t="s">
        <v>52</v>
      </c>
      <c r="B19" s="14">
        <v>8</v>
      </c>
      <c r="C19" s="14"/>
      <c r="D19" s="14"/>
      <c r="E19" s="14">
        <v>1</v>
      </c>
      <c r="F19" s="14"/>
      <c r="G19" s="14"/>
      <c r="H19" s="14">
        <v>1</v>
      </c>
      <c r="I19" s="15"/>
      <c r="J19" s="29">
        <f t="shared" si="0"/>
        <v>10</v>
      </c>
      <c r="K19" s="16">
        <v>23</v>
      </c>
      <c r="L19" s="1">
        <f t="shared" si="1"/>
        <v>43.478260869565219</v>
      </c>
      <c r="M19" s="14">
        <v>193</v>
      </c>
      <c r="N19" s="14">
        <v>202</v>
      </c>
      <c r="O19" s="1">
        <f t="shared" si="2"/>
        <v>95.544554455445535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>
        <v>1</v>
      </c>
      <c r="E20" s="14"/>
      <c r="F20" s="14"/>
      <c r="G20" s="14"/>
      <c r="H20" s="14">
        <v>3</v>
      </c>
      <c r="I20" s="15">
        <v>42</v>
      </c>
      <c r="J20" s="29">
        <f t="shared" si="0"/>
        <v>47</v>
      </c>
      <c r="K20" s="16">
        <v>52</v>
      </c>
      <c r="L20" s="1">
        <f t="shared" si="1"/>
        <v>90.384615384615387</v>
      </c>
      <c r="M20" s="14">
        <v>405</v>
      </c>
      <c r="N20" s="14">
        <v>369</v>
      </c>
      <c r="O20" s="1">
        <f t="shared" si="2"/>
        <v>109.75609756097562</v>
      </c>
    </row>
    <row r="21" spans="1:15" ht="16.5" customHeight="1" thickTop="1" thickBot="1" x14ac:dyDescent="0.2">
      <c r="A21" s="17" t="s">
        <v>20</v>
      </c>
      <c r="B21" s="18">
        <v>11</v>
      </c>
      <c r="C21" s="18">
        <v>1</v>
      </c>
      <c r="D21" s="18">
        <v>157</v>
      </c>
      <c r="E21" s="18">
        <v>3</v>
      </c>
      <c r="F21" s="18">
        <v>30</v>
      </c>
      <c r="G21" s="18"/>
      <c r="H21" s="18">
        <v>2</v>
      </c>
      <c r="I21" s="19"/>
      <c r="J21" s="29">
        <f t="shared" si="0"/>
        <v>204</v>
      </c>
      <c r="K21" s="16">
        <v>214</v>
      </c>
      <c r="L21" s="1">
        <f t="shared" si="1"/>
        <v>95.327102803738313</v>
      </c>
      <c r="M21" s="14">
        <v>2738</v>
      </c>
      <c r="N21" s="14">
        <v>2653</v>
      </c>
      <c r="O21" s="1">
        <f t="shared" si="2"/>
        <v>103.20392009046361</v>
      </c>
    </row>
    <row r="22" spans="1:15" ht="16.5" customHeight="1" thickTop="1" thickBot="1" x14ac:dyDescent="0.2">
      <c r="A22" s="30" t="s">
        <v>21</v>
      </c>
      <c r="B22" s="29">
        <f>SUM(B8:B21)</f>
        <v>156</v>
      </c>
      <c r="C22" s="29">
        <f t="shared" ref="C22:N22" si="3">SUM(C8:C21)</f>
        <v>7</v>
      </c>
      <c r="D22" s="29">
        <f t="shared" si="3"/>
        <v>1363</v>
      </c>
      <c r="E22" s="29">
        <f t="shared" si="3"/>
        <v>234</v>
      </c>
      <c r="F22" s="29">
        <f t="shared" si="3"/>
        <v>1030</v>
      </c>
      <c r="G22" s="29">
        <f t="shared" si="3"/>
        <v>0</v>
      </c>
      <c r="H22" s="29">
        <f t="shared" si="3"/>
        <v>64</v>
      </c>
      <c r="I22" s="29">
        <f t="shared" si="3"/>
        <v>56</v>
      </c>
      <c r="J22" s="29">
        <f t="shared" si="3"/>
        <v>2910</v>
      </c>
      <c r="K22" s="16">
        <f t="shared" si="3"/>
        <v>3122</v>
      </c>
      <c r="L22" s="1">
        <f>J22/K22*100</f>
        <v>93.20948110185779</v>
      </c>
      <c r="M22" s="14">
        <f t="shared" si="3"/>
        <v>39867</v>
      </c>
      <c r="N22" s="14">
        <f t="shared" si="3"/>
        <v>39157</v>
      </c>
      <c r="O22" s="1">
        <f t="shared" si="2"/>
        <v>101.8132134739638</v>
      </c>
    </row>
    <row r="23" spans="1:15" ht="16.5" customHeight="1" thickTop="1" x14ac:dyDescent="0.15">
      <c r="A23" s="20" t="s">
        <v>22</v>
      </c>
      <c r="B23" s="12">
        <v>179</v>
      </c>
      <c r="C23" s="12">
        <v>10</v>
      </c>
      <c r="D23" s="12">
        <v>1468</v>
      </c>
      <c r="E23" s="12">
        <v>226</v>
      </c>
      <c r="F23" s="12">
        <v>1102</v>
      </c>
      <c r="G23" s="12"/>
      <c r="H23" s="12">
        <v>78</v>
      </c>
      <c r="I23" s="12">
        <v>59</v>
      </c>
      <c r="J23" s="12">
        <f>SUM(B23:I23)</f>
        <v>3122</v>
      </c>
    </row>
    <row r="24" spans="1:15" ht="16.5" customHeight="1" x14ac:dyDescent="0.15">
      <c r="A24" s="21" t="s">
        <v>23</v>
      </c>
      <c r="B24" s="22">
        <f>B22/B23*100</f>
        <v>87.150837988826808</v>
      </c>
      <c r="C24" s="22">
        <f t="shared" ref="C24:I24" si="4">C22/C23*100</f>
        <v>70</v>
      </c>
      <c r="D24" s="22">
        <f t="shared" si="4"/>
        <v>92.847411444141699</v>
      </c>
      <c r="E24" s="22">
        <f t="shared" si="4"/>
        <v>103.53982300884957</v>
      </c>
      <c r="F24" s="22">
        <f t="shared" si="4"/>
        <v>93.46642468239564</v>
      </c>
      <c r="G24" s="22"/>
      <c r="H24" s="22">
        <f t="shared" si="4"/>
        <v>82.051282051282044</v>
      </c>
      <c r="I24" s="22">
        <f t="shared" si="4"/>
        <v>94.915254237288138</v>
      </c>
      <c r="J24" s="22">
        <f>J22/J23*100</f>
        <v>93.20948110185779</v>
      </c>
    </row>
    <row r="25" spans="1:15" ht="16.5" customHeight="1" x14ac:dyDescent="0.15">
      <c r="A25" s="9" t="s">
        <v>24</v>
      </c>
      <c r="B25" s="23">
        <v>202</v>
      </c>
      <c r="C25" s="23">
        <v>16</v>
      </c>
      <c r="D25" s="23">
        <v>1505</v>
      </c>
      <c r="E25" s="23">
        <v>236</v>
      </c>
      <c r="F25" s="23">
        <v>1259</v>
      </c>
      <c r="G25" s="23"/>
      <c r="H25" s="23">
        <v>98</v>
      </c>
      <c r="I25" s="23">
        <v>59</v>
      </c>
      <c r="J25" s="23">
        <f>SUM(B25:I25)</f>
        <v>3375</v>
      </c>
    </row>
    <row r="26" spans="1:15" ht="16.5" customHeight="1" x14ac:dyDescent="0.15">
      <c r="A26" s="21" t="s">
        <v>25</v>
      </c>
      <c r="B26" s="1">
        <f>B22/B25*100</f>
        <v>77.227722772277232</v>
      </c>
      <c r="C26" s="1">
        <f t="shared" ref="C26:J26" si="5">C22/C25*100</f>
        <v>43.75</v>
      </c>
      <c r="D26" s="1">
        <f t="shared" si="5"/>
        <v>90.564784053156146</v>
      </c>
      <c r="E26" s="1">
        <f t="shared" si="5"/>
        <v>99.152542372881356</v>
      </c>
      <c r="F26" s="1">
        <f t="shared" si="5"/>
        <v>81.810961080222398</v>
      </c>
      <c r="G26" s="1"/>
      <c r="H26" s="1">
        <f t="shared" si="5"/>
        <v>65.306122448979593</v>
      </c>
      <c r="I26" s="1">
        <f t="shared" si="5"/>
        <v>94.915254237288138</v>
      </c>
      <c r="J26" s="1">
        <f t="shared" si="5"/>
        <v>86.222222222222229</v>
      </c>
    </row>
    <row r="27" spans="1:15" ht="16.5" customHeight="1" x14ac:dyDescent="0.15">
      <c r="A27" s="24" t="s">
        <v>26</v>
      </c>
      <c r="B27" s="23">
        <v>2226</v>
      </c>
      <c r="C27" s="23">
        <v>121</v>
      </c>
      <c r="D27" s="23">
        <v>18929</v>
      </c>
      <c r="E27" s="23">
        <v>2758</v>
      </c>
      <c r="F27" s="23">
        <v>14487</v>
      </c>
      <c r="G27" s="23"/>
      <c r="H27" s="23">
        <v>945</v>
      </c>
      <c r="I27" s="23">
        <v>401</v>
      </c>
      <c r="J27" s="23">
        <f>SUM(B27:I27)</f>
        <v>39867</v>
      </c>
    </row>
    <row r="28" spans="1:15" ht="16.5" customHeight="1" x14ac:dyDescent="0.15">
      <c r="A28" s="10" t="s">
        <v>27</v>
      </c>
      <c r="B28" s="32">
        <v>2132</v>
      </c>
      <c r="C28" s="2">
        <v>156</v>
      </c>
      <c r="D28" s="2">
        <v>18153</v>
      </c>
      <c r="E28" s="2">
        <v>2857</v>
      </c>
      <c r="F28" s="2">
        <v>14533</v>
      </c>
      <c r="G28" s="2"/>
      <c r="H28" s="2">
        <v>974</v>
      </c>
      <c r="I28" s="2">
        <v>352</v>
      </c>
      <c r="J28" s="2">
        <f>SUM(B28:I28)</f>
        <v>39157</v>
      </c>
    </row>
    <row r="29" spans="1:15" ht="16.5" customHeight="1" x14ac:dyDescent="0.15">
      <c r="A29" s="21" t="s">
        <v>28</v>
      </c>
      <c r="B29" s="1">
        <f>B27/B28*100</f>
        <v>104.40900562851783</v>
      </c>
      <c r="C29" s="1">
        <f t="shared" ref="C29:J29" si="6">C27/C28*100</f>
        <v>77.564102564102569</v>
      </c>
      <c r="D29" s="1">
        <f t="shared" si="6"/>
        <v>104.27477551919793</v>
      </c>
      <c r="E29" s="1">
        <f t="shared" si="6"/>
        <v>96.534826741337071</v>
      </c>
      <c r="F29" s="1">
        <f>F27/F28*100</f>
        <v>99.683478978875655</v>
      </c>
      <c r="G29" s="1"/>
      <c r="H29" s="1">
        <f t="shared" si="6"/>
        <v>97.022587268993846</v>
      </c>
      <c r="I29" s="1">
        <f t="shared" si="6"/>
        <v>113.92045454545455</v>
      </c>
      <c r="J29" s="1">
        <f t="shared" si="6"/>
        <v>101.8132134739638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2024-10-04T09:27:59Z</cp:lastPrinted>
  <dcterms:created xsi:type="dcterms:W3CDTF">2004-05-26T02:07:07Z</dcterms:created>
  <dcterms:modified xsi:type="dcterms:W3CDTF">2025-01-15T08:09:01Z</dcterms:modified>
</cp:coreProperties>
</file>