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<sst xmlns="http://schemas.openxmlformats.org/spreadsheetml/2006/main" count="58" uniqueCount="55">
  <si>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</si>
  <si>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</si>
  <si>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</si>
  <si>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</si>
  <si>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</si>
  <si>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</si>
  <si>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</si>
  <si>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</si>
  <si>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</si>
  <si>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</si>
  <si>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</si>
  <si>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</si>
  <si>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</si>
  <si>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</si>
  <si>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</si>
  <si>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</si>
  <si>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</si>
  <si>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</si>
  <si>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</si>
  <si>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</si>
  <si>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</si>
  <si>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</si>
  <si>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</si>
  <si>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</si>
  <si>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</si>
  <si>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</si>
  <si>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</si>
  <si>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</si>
  <si>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</si>
  <si>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</si>
  <si>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</si>
  <si>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</si>
  <si>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</si>
  <si>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</si>
  <si>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</si>
  <si>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</si>
  <si>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</si>
  <si>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</si>
  <si>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</si>
  <si>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</si>
  <si>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</si>
  <si>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</si>
  <si>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</si>
  <si>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</si>
  <si>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</si>
  <si>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</si>
  <si>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</si>
  <si>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</si>
  <si>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</si>
  <si>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</si>
  <si>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</si>
  <si>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</si>
  <si>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</si>
  <si>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</si>
  <si>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平成31年 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</si>
</sst>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28" sqref="J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14</v>
      </c>
      <c r="G8" s="14"/>
      <c r="H8" s="14"/>
      <c r="I8" s="15"/>
      <c r="J8" s="30">
        <f>SUM(B8:I8)</f>
        <v>14</v>
      </c>
      <c r="K8" s="16">
        <v>15</v>
      </c>
      <c r="L8" s="17">
        <f>J8/K8*100</f>
        <v>93.33333333333333</v>
      </c>
      <c r="M8" s="14">
        <v>28</v>
      </c>
      <c r="N8" s="14">
        <v>43</v>
      </c>
      <c r="O8" s="17">
        <f>M8/N8*100</f>
        <v>65.11627906976744</v>
      </c>
    </row>
    <row r="9" spans="1:15" ht="16.5" customHeight="1" thickBot="1" thickTop="1">
      <c r="A9" s="13" t="s">
        <v>14</v>
      </c>
      <c r="B9" s="14">
        <v>26</v>
      </c>
      <c r="C9" s="14">
        <v>5</v>
      </c>
      <c r="D9" s="14"/>
      <c r="E9" s="14">
        <v>5</v>
      </c>
      <c r="F9" s="14"/>
      <c r="G9" s="14"/>
      <c r="H9" s="14">
        <v>8</v>
      </c>
      <c r="I9" s="15"/>
      <c r="J9" s="30">
        <f aca="true" t="shared" si="0" ref="J9:J21">SUM(B9:I9)</f>
        <v>44</v>
      </c>
      <c r="K9" s="16">
        <v>20</v>
      </c>
      <c r="L9" s="17">
        <f aca="true" t="shared" si="1" ref="L9:L22">J9/K9*100</f>
        <v>220.00000000000003</v>
      </c>
      <c r="M9" s="14">
        <v>75</v>
      </c>
      <c r="N9" s="14">
        <v>51</v>
      </c>
      <c r="O9" s="17">
        <f aca="true" t="shared" si="2" ref="O9:O22">M9/N9*100</f>
        <v>147.05882352941177</v>
      </c>
    </row>
    <row r="10" spans="1:15" ht="16.5" customHeight="1" thickBot="1" thickTop="1">
      <c r="A10" s="13" t="s">
        <v>15</v>
      </c>
      <c r="B10" s="14"/>
      <c r="C10" s="14"/>
      <c r="D10" s="14">
        <v>132</v>
      </c>
      <c r="E10" s="14">
        <v>3</v>
      </c>
      <c r="F10" s="14">
        <v>241</v>
      </c>
      <c r="G10" s="14"/>
      <c r="H10" s="14"/>
      <c r="I10" s="15"/>
      <c r="J10" s="30">
        <f t="shared" si="0"/>
        <v>376</v>
      </c>
      <c r="K10" s="16">
        <v>409</v>
      </c>
      <c r="L10" s="17">
        <f t="shared" si="1"/>
        <v>91.93154034229829</v>
      </c>
      <c r="M10" s="14">
        <v>741</v>
      </c>
      <c r="N10" s="14">
        <v>761</v>
      </c>
      <c r="O10" s="17">
        <f t="shared" si="2"/>
        <v>97.3718791064389</v>
      </c>
    </row>
    <row r="11" spans="1:15" ht="16.5" customHeight="1" thickBot="1" thickTop="1">
      <c r="A11" s="13" t="s">
        <v>36</v>
      </c>
      <c r="B11" s="14">
        <v>35</v>
      </c>
      <c r="C11" s="14">
        <v>2</v>
      </c>
      <c r="D11" s="14">
        <v>3</v>
      </c>
      <c r="E11" s="14">
        <v>24</v>
      </c>
      <c r="F11" s="14"/>
      <c r="G11" s="14"/>
      <c r="H11" s="14">
        <v>21</v>
      </c>
      <c r="I11" s="15"/>
      <c r="J11" s="30">
        <f t="shared" si="0"/>
        <v>85</v>
      </c>
      <c r="K11" s="16">
        <v>94</v>
      </c>
      <c r="L11" s="17">
        <f t="shared" si="1"/>
        <v>90.42553191489363</v>
      </c>
      <c r="M11" s="14">
        <v>147</v>
      </c>
      <c r="N11" s="14">
        <v>220</v>
      </c>
      <c r="O11" s="17">
        <f t="shared" si="2"/>
        <v>66.81818181818183</v>
      </c>
    </row>
    <row r="12" spans="1:15" ht="16.5" customHeight="1" thickBot="1" thickTop="1">
      <c r="A12" s="13" t="s">
        <v>37</v>
      </c>
      <c r="B12" s="14">
        <v>2</v>
      </c>
      <c r="C12" s="14"/>
      <c r="D12" s="14">
        <v>74</v>
      </c>
      <c r="E12" s="14">
        <v>6</v>
      </c>
      <c r="F12" s="14">
        <v>35</v>
      </c>
      <c r="G12" s="14"/>
      <c r="H12" s="14"/>
      <c r="I12" s="15"/>
      <c r="J12" s="30">
        <f t="shared" si="0"/>
        <v>117</v>
      </c>
      <c r="K12" s="16">
        <v>96</v>
      </c>
      <c r="L12" s="17">
        <f t="shared" si="1"/>
        <v>121.875</v>
      </c>
      <c r="M12" s="14">
        <v>208</v>
      </c>
      <c r="N12" s="14">
        <v>190</v>
      </c>
      <c r="O12" s="17">
        <f t="shared" si="2"/>
        <v>109.47368421052633</v>
      </c>
    </row>
    <row r="13" spans="1:15" ht="16.5" customHeight="1" thickBot="1" thickTop="1">
      <c r="A13" s="13" t="s">
        <v>16</v>
      </c>
      <c r="B13" s="14"/>
      <c r="C13" s="14"/>
      <c r="D13" s="14">
        <v>43</v>
      </c>
      <c r="E13" s="14">
        <v>1</v>
      </c>
      <c r="F13" s="14">
        <v>32</v>
      </c>
      <c r="G13" s="14"/>
      <c r="H13" s="14"/>
      <c r="I13" s="15">
        <v>7</v>
      </c>
      <c r="J13" s="30">
        <f t="shared" si="0"/>
        <v>83</v>
      </c>
      <c r="K13" s="16">
        <v>84</v>
      </c>
      <c r="L13" s="17">
        <f t="shared" si="1"/>
        <v>98.80952380952381</v>
      </c>
      <c r="M13" s="14">
        <v>177</v>
      </c>
      <c r="N13" s="14">
        <v>170</v>
      </c>
      <c r="O13" s="17">
        <f t="shared" si="2"/>
        <v>104.11764705882354</v>
      </c>
    </row>
    <row r="14" spans="1:15" ht="16.5" customHeight="1" thickBot="1" thickTop="1">
      <c r="A14" s="13" t="s">
        <v>17</v>
      </c>
      <c r="B14" s="14">
        <v>39</v>
      </c>
      <c r="C14" s="14">
        <v>3</v>
      </c>
      <c r="D14" s="14"/>
      <c r="E14" s="14">
        <v>24</v>
      </c>
      <c r="F14" s="14">
        <v>1</v>
      </c>
      <c r="G14" s="14"/>
      <c r="H14" s="14">
        <v>15</v>
      </c>
      <c r="I14" s="15"/>
      <c r="J14" s="30">
        <f t="shared" si="0"/>
        <v>82</v>
      </c>
      <c r="K14" s="16">
        <v>53</v>
      </c>
      <c r="L14" s="17">
        <f t="shared" si="1"/>
        <v>154.7169811320755</v>
      </c>
      <c r="M14" s="14">
        <v>133</v>
      </c>
      <c r="N14" s="14">
        <v>106</v>
      </c>
      <c r="O14" s="17">
        <f t="shared" si="2"/>
        <v>125.47169811320755</v>
      </c>
    </row>
    <row r="15" spans="1:15" ht="16.5" customHeight="1" thickBot="1" thickTop="1">
      <c r="A15" s="13" t="s">
        <v>18</v>
      </c>
      <c r="B15" s="14">
        <v>6</v>
      </c>
      <c r="C15" s="14"/>
      <c r="D15" s="14">
        <v>200</v>
      </c>
      <c r="E15" s="14">
        <v>50</v>
      </c>
      <c r="F15" s="14">
        <v>184</v>
      </c>
      <c r="G15" s="14"/>
      <c r="H15" s="14">
        <v>4</v>
      </c>
      <c r="I15" s="15"/>
      <c r="J15" s="30">
        <f t="shared" si="0"/>
        <v>444</v>
      </c>
      <c r="K15" s="16">
        <v>478</v>
      </c>
      <c r="L15" s="17">
        <f t="shared" si="1"/>
        <v>92.88702928870293</v>
      </c>
      <c r="M15" s="14">
        <v>847</v>
      </c>
      <c r="N15" s="14">
        <v>873</v>
      </c>
      <c r="O15" s="17">
        <f t="shared" si="2"/>
        <v>97.0217640320733</v>
      </c>
    </row>
    <row r="16" spans="1:15" ht="16.5" customHeight="1" thickBot="1" thickTop="1">
      <c r="A16" s="13" t="s">
        <v>53</v>
      </c>
      <c r="B16" s="14"/>
      <c r="C16" s="14"/>
      <c r="D16" s="14">
        <v>166</v>
      </c>
      <c r="E16" s="14"/>
      <c r="F16" s="14">
        <v>27</v>
      </c>
      <c r="G16" s="14"/>
      <c r="H16" s="14"/>
      <c r="I16" s="15"/>
      <c r="J16" s="30">
        <f t="shared" si="0"/>
        <v>193</v>
      </c>
      <c r="K16" s="16">
        <v>210</v>
      </c>
      <c r="L16" s="17">
        <f t="shared" si="1"/>
        <v>91.9047619047619</v>
      </c>
      <c r="M16" s="14">
        <v>361</v>
      </c>
      <c r="N16" s="14">
        <v>407</v>
      </c>
      <c r="O16" s="17">
        <f t="shared" si="2"/>
        <v>88.6977886977887</v>
      </c>
    </row>
    <row r="17" spans="1:15" ht="16.5" customHeight="1" thickBot="1" thickTop="1">
      <c r="A17" s="13" t="s">
        <v>51</v>
      </c>
      <c r="B17" s="14"/>
      <c r="C17" s="14"/>
      <c r="D17" s="14"/>
      <c r="E17" s="14"/>
      <c r="F17" s="14">
        <v>88</v>
      </c>
      <c r="G17" s="14"/>
      <c r="H17" s="14"/>
      <c r="I17" s="15"/>
      <c r="J17" s="30">
        <f t="shared" si="0"/>
        <v>88</v>
      </c>
      <c r="K17" s="16">
        <v>88</v>
      </c>
      <c r="L17" s="17">
        <f t="shared" si="1"/>
        <v>100</v>
      </c>
      <c r="M17" s="14">
        <v>165</v>
      </c>
      <c r="N17" s="14">
        <v>158</v>
      </c>
      <c r="O17" s="17">
        <f t="shared" si="2"/>
        <v>104.43037974683544</v>
      </c>
    </row>
    <row r="18" spans="1:15" ht="16.5" customHeight="1" thickBot="1" thickTop="1">
      <c r="A18" s="13" t="s">
        <v>38</v>
      </c>
      <c r="B18" s="14">
        <v>14</v>
      </c>
      <c r="C18" s="14">
        <v>1</v>
      </c>
      <c r="D18" s="14">
        <v>563</v>
      </c>
      <c r="E18" s="14">
        <v>106</v>
      </c>
      <c r="F18" s="14">
        <v>642</v>
      </c>
      <c r="G18" s="14"/>
      <c r="H18" s="14">
        <v>13</v>
      </c>
      <c r="I18" s="15"/>
      <c r="J18" s="30">
        <f t="shared" si="0"/>
        <v>1339</v>
      </c>
      <c r="K18" s="16">
        <v>1281</v>
      </c>
      <c r="L18" s="17">
        <f t="shared" si="1"/>
        <v>104.52771272443404</v>
      </c>
      <c r="M18" s="14">
        <v>2532</v>
      </c>
      <c r="N18" s="14">
        <v>2462</v>
      </c>
      <c r="O18" s="17">
        <f t="shared" si="2"/>
        <v>102.84321689683185</v>
      </c>
    </row>
    <row r="19" spans="1:15" ht="16.5" customHeight="1" thickBot="1" thickTop="1">
      <c r="A19" s="13" t="s">
        <v>52</v>
      </c>
      <c r="B19" s="14">
        <v>16</v>
      </c>
      <c r="C19" s="14"/>
      <c r="D19" s="14"/>
      <c r="E19" s="14"/>
      <c r="F19" s="14"/>
      <c r="G19" s="14"/>
      <c r="H19" s="14">
        <v>1</v>
      </c>
      <c r="I19" s="15"/>
      <c r="J19" s="30">
        <f t="shared" si="0"/>
        <v>17</v>
      </c>
      <c r="K19" s="16">
        <v>19</v>
      </c>
      <c r="L19" s="17">
        <f t="shared" si="1"/>
        <v>89.47368421052632</v>
      </c>
      <c r="M19" s="14">
        <v>27</v>
      </c>
      <c r="N19" s="14">
        <v>39</v>
      </c>
      <c r="O19" s="17">
        <f t="shared" si="2"/>
        <v>69.23076923076923</v>
      </c>
    </row>
    <row r="20" spans="1:15" ht="16.5" customHeight="1" thickBot="1" thickTop="1">
      <c r="A20" s="13" t="s">
        <v>19</v>
      </c>
      <c r="B20" s="14">
        <v>1</v>
      </c>
      <c r="C20" s="14"/>
      <c r="D20" s="14"/>
      <c r="E20" s="14"/>
      <c r="F20" s="14"/>
      <c r="G20" s="14"/>
      <c r="H20" s="14"/>
      <c r="I20" s="15">
        <v>17</v>
      </c>
      <c r="J20" s="30">
        <f t="shared" si="0"/>
        <v>18</v>
      </c>
      <c r="K20" s="16">
        <v>18</v>
      </c>
      <c r="L20" s="17">
        <f t="shared" si="1"/>
        <v>100</v>
      </c>
      <c r="M20" s="14">
        <v>36</v>
      </c>
      <c r="N20" s="14">
        <v>34</v>
      </c>
      <c r="O20" s="17">
        <f t="shared" si="2"/>
        <v>105.88235294117648</v>
      </c>
    </row>
    <row r="21" spans="1:15" ht="16.5" customHeight="1" thickBot="1" thickTop="1">
      <c r="A21" s="18" t="s">
        <v>20</v>
      </c>
      <c r="B21" s="19">
        <v>11</v>
      </c>
      <c r="C21" s="19"/>
      <c r="D21" s="19">
        <v>142</v>
      </c>
      <c r="E21" s="19">
        <v>10</v>
      </c>
      <c r="F21" s="19">
        <v>32</v>
      </c>
      <c r="G21" s="19"/>
      <c r="H21" s="19">
        <v>1</v>
      </c>
      <c r="I21" s="20"/>
      <c r="J21" s="30">
        <f t="shared" si="0"/>
        <v>196</v>
      </c>
      <c r="K21" s="16">
        <v>183</v>
      </c>
      <c r="L21" s="17">
        <f t="shared" si="1"/>
        <v>107.10382513661203</v>
      </c>
      <c r="M21" s="14">
        <v>378</v>
      </c>
      <c r="N21" s="14">
        <v>344</v>
      </c>
      <c r="O21" s="17">
        <f t="shared" si="2"/>
        <v>109.88372093023256</v>
      </c>
    </row>
    <row r="22" spans="1:15" ht="16.5" customHeight="1" thickBot="1" thickTop="1">
      <c r="A22" s="31" t="s">
        <v>21</v>
      </c>
      <c r="B22" s="30">
        <f>SUM(B8:B21)</f>
        <v>150</v>
      </c>
      <c r="C22" s="30">
        <f aca="true" t="shared" si="3" ref="C22:N22">SUM(C8:C21)</f>
        <v>11</v>
      </c>
      <c r="D22" s="30">
        <f t="shared" si="3"/>
        <v>1323</v>
      </c>
      <c r="E22" s="30">
        <f t="shared" si="3"/>
        <v>229</v>
      </c>
      <c r="F22" s="30">
        <f t="shared" si="3"/>
        <v>1296</v>
      </c>
      <c r="G22" s="30">
        <f t="shared" si="3"/>
        <v>0</v>
      </c>
      <c r="H22" s="30">
        <f t="shared" si="3"/>
        <v>63</v>
      </c>
      <c r="I22" s="30">
        <f t="shared" si="3"/>
        <v>24</v>
      </c>
      <c r="J22" s="30">
        <f t="shared" si="3"/>
        <v>3096</v>
      </c>
      <c r="K22" s="16">
        <f t="shared" si="3"/>
        <v>3048</v>
      </c>
      <c r="L22" s="17">
        <f t="shared" si="1"/>
        <v>101.5748031496063</v>
      </c>
      <c r="M22" s="14">
        <f t="shared" si="3"/>
        <v>5855</v>
      </c>
      <c r="N22" s="14">
        <f t="shared" si="3"/>
        <v>5858</v>
      </c>
      <c r="O22" s="17">
        <f t="shared" si="2"/>
        <v>99.9487879822465</v>
      </c>
    </row>
    <row r="23" spans="1:10" ht="16.5" customHeight="1" thickTop="1">
      <c r="A23" s="21" t="s">
        <v>22</v>
      </c>
      <c r="B23" s="12">
        <v>149</v>
      </c>
      <c r="C23" s="12">
        <v>11</v>
      </c>
      <c r="D23" s="12">
        <v>1249</v>
      </c>
      <c r="E23" s="12">
        <v>210</v>
      </c>
      <c r="F23" s="12">
        <v>1342</v>
      </c>
      <c r="G23" s="12"/>
      <c r="H23" s="12">
        <v>70</v>
      </c>
      <c r="I23" s="12">
        <v>17</v>
      </c>
      <c r="J23" s="12">
        <f>SUM(B23:I23)</f>
        <v>3048</v>
      </c>
    </row>
    <row r="24" spans="1:10" ht="16.5" customHeight="1">
      <c r="A24" s="22" t="s">
        <v>23</v>
      </c>
      <c r="B24" s="23">
        <f>B22/B23*100</f>
        <v>100.67114093959732</v>
      </c>
      <c r="C24" s="23">
        <f aca="true" t="shared" si="4" ref="C24:I24">C22/C23*100</f>
        <v>100</v>
      </c>
      <c r="D24" s="23">
        <f t="shared" si="4"/>
        <v>105.92473979183347</v>
      </c>
      <c r="E24" s="23">
        <f t="shared" si="4"/>
        <v>109.04761904761904</v>
      </c>
      <c r="F24" s="23">
        <f t="shared" si="4"/>
        <v>96.57228017883756</v>
      </c>
      <c r="G24" s="23" t="e">
        <f t="shared" si="4"/>
        <v>#DIV/0!</v>
      </c>
      <c r="H24" s="23">
        <f t="shared" si="4"/>
        <v>90</v>
      </c>
      <c r="I24" s="23">
        <f t="shared" si="4"/>
        <v>141.1764705882353</v>
      </c>
      <c r="J24" s="23">
        <f>J22/J23*100</f>
        <v>101.5748031496063</v>
      </c>
    </row>
    <row r="25" spans="1:10" ht="16.5" customHeight="1">
      <c r="A25" s="9" t="s">
        <v>24</v>
      </c>
      <c r="B25" s="24">
        <v>107</v>
      </c>
      <c r="C25" s="24">
        <v>4</v>
      </c>
      <c r="D25" s="24">
        <v>1180</v>
      </c>
      <c r="E25" s="24">
        <v>171</v>
      </c>
      <c r="F25" s="24">
        <v>1231</v>
      </c>
      <c r="G25" s="24"/>
      <c r="H25" s="24">
        <v>47</v>
      </c>
      <c r="I25" s="24">
        <v>19</v>
      </c>
      <c r="J25" s="24">
        <f>SUM(B25:I25)</f>
        <v>2759</v>
      </c>
    </row>
    <row r="26" spans="1:10" ht="16.5" customHeight="1">
      <c r="A26" s="22" t="s">
        <v>25</v>
      </c>
      <c r="B26" s="1">
        <f>B22/B25*100</f>
        <v>140.18691588785046</v>
      </c>
      <c r="C26" s="1">
        <f aca="true" t="shared" si="5" ref="C26:J26">C22/C25*100</f>
        <v>275</v>
      </c>
      <c r="D26" s="1">
        <f t="shared" si="5"/>
        <v>112.11864406779661</v>
      </c>
      <c r="E26" s="1">
        <f t="shared" si="5"/>
        <v>133.91812865497076</v>
      </c>
      <c r="F26" s="1">
        <f t="shared" si="5"/>
        <v>105.28025995125914</v>
      </c>
      <c r="G26" s="1" t="e">
        <f t="shared" si="5"/>
        <v>#DIV/0!</v>
      </c>
      <c r="H26" s="1">
        <f t="shared" si="5"/>
        <v>134.04255319148936</v>
      </c>
      <c r="I26" s="1">
        <f t="shared" si="5"/>
        <v>126.3157894736842</v>
      </c>
      <c r="J26" s="1">
        <f t="shared" si="5"/>
        <v>112.21457049655672</v>
      </c>
    </row>
    <row r="27" spans="1:10" ht="16.5" customHeight="1">
      <c r="A27" s="25" t="s">
        <v>26</v>
      </c>
      <c r="B27" s="24">
        <v>257</v>
      </c>
      <c r="C27" s="24">
        <v>15</v>
      </c>
      <c r="D27" s="24">
        <v>2503</v>
      </c>
      <c r="E27" s="24">
        <v>400</v>
      </c>
      <c r="F27" s="24">
        <v>2527</v>
      </c>
      <c r="G27" s="24"/>
      <c r="H27" s="24">
        <v>110</v>
      </c>
      <c r="I27" s="24">
        <v>43</v>
      </c>
      <c r="J27" s="24">
        <f>SUM(B27:I27)</f>
        <v>5855</v>
      </c>
    </row>
    <row r="28" spans="1:10" ht="16.5" customHeight="1">
      <c r="A28" s="10" t="s">
        <v>27</v>
      </c>
      <c r="B28" s="2">
        <v>305</v>
      </c>
      <c r="C28" s="2">
        <v>17</v>
      </c>
      <c r="D28" s="2">
        <v>2383</v>
      </c>
      <c r="E28" s="2">
        <v>401</v>
      </c>
      <c r="F28" s="2">
        <v>2594</v>
      </c>
      <c r="G28" s="2"/>
      <c r="H28" s="2">
        <v>118</v>
      </c>
      <c r="I28" s="2">
        <v>40</v>
      </c>
      <c r="J28" s="2">
        <f>SUM(B28:I28)</f>
        <v>5858</v>
      </c>
    </row>
    <row r="29" spans="1:10" ht="16.5" customHeight="1">
      <c r="A29" s="22" t="s">
        <v>28</v>
      </c>
      <c r="B29" s="1">
        <f>B27/B28*100</f>
        <v>84.26229508196721</v>
      </c>
      <c r="C29" s="1">
        <f aca="true" t="shared" si="6" ref="C29:J29">C27/C28*100</f>
        <v>88.23529411764706</v>
      </c>
      <c r="D29" s="1">
        <f t="shared" si="6"/>
        <v>105.03566932438105</v>
      </c>
      <c r="E29" s="1">
        <f t="shared" si="6"/>
        <v>99.75062344139651</v>
      </c>
      <c r="F29" s="1">
        <f t="shared" si="6"/>
        <v>97.41711642251349</v>
      </c>
      <c r="G29" s="1" t="e">
        <f t="shared" si="6"/>
        <v>#DIV/0!</v>
      </c>
      <c r="H29" s="1">
        <f t="shared" si="6"/>
        <v>93.22033898305084</v>
      </c>
      <c r="I29" s="1">
        <f t="shared" si="6"/>
        <v>107.5</v>
      </c>
      <c r="J29" s="1">
        <f t="shared" si="6"/>
        <v>99.9487879822465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2019-03-13T10:11:47Z</dcterms:modified>
  <cp:category/>
  <cp:version/>
  <cp:contentType/>
  <cp:contentStatus/>
</cp:coreProperties>
</file>