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370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<sst xmlns="http://schemas.openxmlformats.org/spreadsheetml/2006/main" count="58" uniqueCount="55">
  <si>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</si>
  <si>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</si>
  <si>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</si>
  <si>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</si>
  <si>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</si>
  <si>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</si>
  <si>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</si>
  <si>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</si>
  <si>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</si>
  <si>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</si>
  <si>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</si>
  <si>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</si>
  <si>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</si>
  <si>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</si>
  <si>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</si>
  <si>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</si>
  <si>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</si>
  <si>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</si>
  <si>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</si>
  <si>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</si>
  <si>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</si>
  <si>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</si>
  <si>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</si>
  <si>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</si>
  <si>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</si>
  <si>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</si>
  <si>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</si>
  <si>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</si>
  <si>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</si>
  <si>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</si>
  <si>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</si>
  <si>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</si>
  <si>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</si>
  <si>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</si>
  <si>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</si>
  <si>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</si>
  <si>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</si>
  <si>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</si>
  <si>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</si>
  <si>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</si>
  <si>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</si>
  <si>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</si>
  <si>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</si>
  <si>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</si>
  <si>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</si>
  <si>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</si>
  <si>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</si>
  <si>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</si>
  <si>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</si>
  <si>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</si>
  <si>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</si>
  <si>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</si>
  <si>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</si>
  <si>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</si>
  <si>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平成31年 3月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</si>
</sst>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O22" sqref="O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54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29</v>
      </c>
      <c r="M6" s="40" t="s">
        <v>11</v>
      </c>
      <c r="N6" s="40" t="s">
        <v>12</v>
      </c>
      <c r="O6" s="40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32</v>
      </c>
      <c r="G8" s="14"/>
      <c r="H8" s="14"/>
      <c r="I8" s="15"/>
      <c r="J8" s="30">
        <f>SUM(B8:I8)</f>
        <v>32</v>
      </c>
      <c r="K8" s="16">
        <v>22</v>
      </c>
      <c r="L8" s="17">
        <f>J8/K8*100</f>
        <v>145.45454545454547</v>
      </c>
      <c r="M8" s="14">
        <v>60</v>
      </c>
      <c r="N8" s="14">
        <v>65</v>
      </c>
      <c r="O8" s="17">
        <f>M8/N8*100</f>
        <v>92.3076923076923</v>
      </c>
    </row>
    <row r="9" spans="1:15" ht="16.5" customHeight="1" thickBot="1" thickTop="1">
      <c r="A9" s="13" t="s">
        <v>14</v>
      </c>
      <c r="B9" s="14">
        <v>31</v>
      </c>
      <c r="C9" s="14">
        <v>3</v>
      </c>
      <c r="D9" s="14"/>
      <c r="E9" s="14">
        <v>6</v>
      </c>
      <c r="F9" s="14"/>
      <c r="G9" s="14"/>
      <c r="H9" s="14">
        <v>24</v>
      </c>
      <c r="I9" s="15"/>
      <c r="J9" s="30">
        <f aca="true" t="shared" si="0" ref="J9:J21">SUM(B9:I9)</f>
        <v>64</v>
      </c>
      <c r="K9" s="16">
        <v>82</v>
      </c>
      <c r="L9" s="17">
        <f aca="true" t="shared" si="1" ref="L9:L22">J9/K9*100</f>
        <v>78.04878048780488</v>
      </c>
      <c r="M9" s="14">
        <v>139</v>
      </c>
      <c r="N9" s="14">
        <v>133</v>
      </c>
      <c r="O9" s="17">
        <f aca="true" t="shared" si="2" ref="O9:O22">M9/N9*100</f>
        <v>104.51127819548873</v>
      </c>
    </row>
    <row r="10" spans="1:15" ht="16.5" customHeight="1" thickBot="1" thickTop="1">
      <c r="A10" s="13" t="s">
        <v>15</v>
      </c>
      <c r="B10" s="14">
        <v>3</v>
      </c>
      <c r="C10" s="14"/>
      <c r="D10" s="14">
        <v>221</v>
      </c>
      <c r="E10" s="14">
        <v>4</v>
      </c>
      <c r="F10" s="14">
        <v>452</v>
      </c>
      <c r="G10" s="14"/>
      <c r="H10" s="14"/>
      <c r="I10" s="15"/>
      <c r="J10" s="30">
        <f t="shared" si="0"/>
        <v>680</v>
      </c>
      <c r="K10" s="16">
        <v>706</v>
      </c>
      <c r="L10" s="17">
        <f t="shared" si="1"/>
        <v>96.3172804532578</v>
      </c>
      <c r="M10" s="14">
        <v>1421</v>
      </c>
      <c r="N10" s="14">
        <v>1467</v>
      </c>
      <c r="O10" s="17">
        <f t="shared" si="2"/>
        <v>96.86434901158827</v>
      </c>
    </row>
    <row r="11" spans="1:15" ht="16.5" customHeight="1" thickBot="1" thickTop="1">
      <c r="A11" s="13" t="s">
        <v>36</v>
      </c>
      <c r="B11" s="14">
        <v>43</v>
      </c>
      <c r="C11" s="14">
        <v>5</v>
      </c>
      <c r="D11" s="14">
        <v>1</v>
      </c>
      <c r="E11" s="14">
        <v>47</v>
      </c>
      <c r="F11" s="14"/>
      <c r="G11" s="14"/>
      <c r="H11" s="14">
        <v>18</v>
      </c>
      <c r="I11" s="15"/>
      <c r="J11" s="30">
        <f t="shared" si="0"/>
        <v>114</v>
      </c>
      <c r="K11" s="16">
        <v>166</v>
      </c>
      <c r="L11" s="17">
        <f t="shared" si="1"/>
        <v>68.67469879518072</v>
      </c>
      <c r="M11" s="14">
        <v>261</v>
      </c>
      <c r="N11" s="14">
        <v>386</v>
      </c>
      <c r="O11" s="17">
        <f t="shared" si="2"/>
        <v>67.61658031088082</v>
      </c>
    </row>
    <row r="12" spans="1:15" ht="16.5" customHeight="1" thickBot="1" thickTop="1">
      <c r="A12" s="13" t="s">
        <v>37</v>
      </c>
      <c r="B12" s="14">
        <v>3</v>
      </c>
      <c r="C12" s="14"/>
      <c r="D12" s="14">
        <v>87</v>
      </c>
      <c r="E12" s="14">
        <v>14</v>
      </c>
      <c r="F12" s="14">
        <v>72</v>
      </c>
      <c r="G12" s="14"/>
      <c r="H12" s="14">
        <v>1</v>
      </c>
      <c r="I12" s="15"/>
      <c r="J12" s="30">
        <f t="shared" si="0"/>
        <v>177</v>
      </c>
      <c r="K12" s="16">
        <v>179</v>
      </c>
      <c r="L12" s="17">
        <f t="shared" si="1"/>
        <v>98.88268156424581</v>
      </c>
      <c r="M12" s="14">
        <v>385</v>
      </c>
      <c r="N12" s="14">
        <v>369</v>
      </c>
      <c r="O12" s="17">
        <f t="shared" si="2"/>
        <v>104.3360433604336</v>
      </c>
    </row>
    <row r="13" spans="1:15" ht="16.5" customHeight="1" thickBot="1" thickTop="1">
      <c r="A13" s="13" t="s">
        <v>16</v>
      </c>
      <c r="B13" s="14"/>
      <c r="C13" s="14"/>
      <c r="D13" s="14">
        <v>94</v>
      </c>
      <c r="E13" s="14">
        <v>4</v>
      </c>
      <c r="F13" s="14">
        <v>61</v>
      </c>
      <c r="G13" s="14"/>
      <c r="H13" s="14"/>
      <c r="I13" s="15">
        <v>4</v>
      </c>
      <c r="J13" s="30">
        <f t="shared" si="0"/>
        <v>163</v>
      </c>
      <c r="K13" s="16">
        <v>158</v>
      </c>
      <c r="L13" s="17">
        <f t="shared" si="1"/>
        <v>103.16455696202532</v>
      </c>
      <c r="M13" s="14">
        <v>340</v>
      </c>
      <c r="N13" s="14">
        <v>328</v>
      </c>
      <c r="O13" s="17">
        <f t="shared" si="2"/>
        <v>103.65853658536585</v>
      </c>
    </row>
    <row r="14" spans="1:15" ht="16.5" customHeight="1" thickBot="1" thickTop="1">
      <c r="A14" s="13" t="s">
        <v>17</v>
      </c>
      <c r="B14" s="14">
        <v>59</v>
      </c>
      <c r="C14" s="14">
        <v>3</v>
      </c>
      <c r="D14" s="14"/>
      <c r="E14" s="14">
        <v>47</v>
      </c>
      <c r="F14" s="14"/>
      <c r="G14" s="14"/>
      <c r="H14" s="14">
        <v>21</v>
      </c>
      <c r="I14" s="15"/>
      <c r="J14" s="30">
        <f t="shared" si="0"/>
        <v>130</v>
      </c>
      <c r="K14" s="16">
        <v>104</v>
      </c>
      <c r="L14" s="17">
        <f t="shared" si="1"/>
        <v>125</v>
      </c>
      <c r="M14" s="14">
        <v>263</v>
      </c>
      <c r="N14" s="14">
        <v>210</v>
      </c>
      <c r="O14" s="17">
        <f t="shared" si="2"/>
        <v>125.23809523809524</v>
      </c>
    </row>
    <row r="15" spans="1:15" ht="16.5" customHeight="1" thickBot="1" thickTop="1">
      <c r="A15" s="13" t="s">
        <v>18</v>
      </c>
      <c r="B15" s="14">
        <v>20</v>
      </c>
      <c r="C15" s="14">
        <v>1</v>
      </c>
      <c r="D15" s="14">
        <v>350</v>
      </c>
      <c r="E15" s="14">
        <v>53</v>
      </c>
      <c r="F15" s="14">
        <v>355</v>
      </c>
      <c r="G15" s="14"/>
      <c r="H15" s="14">
        <v>9</v>
      </c>
      <c r="I15" s="15"/>
      <c r="J15" s="30">
        <f t="shared" si="0"/>
        <v>788</v>
      </c>
      <c r="K15" s="16">
        <v>769</v>
      </c>
      <c r="L15" s="17">
        <f t="shared" si="1"/>
        <v>102.4707412223667</v>
      </c>
      <c r="M15" s="14">
        <v>1635</v>
      </c>
      <c r="N15" s="14">
        <v>1642</v>
      </c>
      <c r="O15" s="17">
        <f t="shared" si="2"/>
        <v>99.57369062119366</v>
      </c>
    </row>
    <row r="16" spans="1:15" ht="16.5" customHeight="1" thickBot="1" thickTop="1">
      <c r="A16" s="13" t="s">
        <v>53</v>
      </c>
      <c r="B16" s="14"/>
      <c r="C16" s="14"/>
      <c r="D16" s="14">
        <v>241</v>
      </c>
      <c r="E16" s="14"/>
      <c r="F16" s="14">
        <v>59</v>
      </c>
      <c r="G16" s="14"/>
      <c r="H16" s="14"/>
      <c r="I16" s="15"/>
      <c r="J16" s="30">
        <f t="shared" si="0"/>
        <v>300</v>
      </c>
      <c r="K16" s="16">
        <v>317</v>
      </c>
      <c r="L16" s="17">
        <f t="shared" si="1"/>
        <v>94.6372239747634</v>
      </c>
      <c r="M16" s="14">
        <v>661</v>
      </c>
      <c r="N16" s="14">
        <v>724</v>
      </c>
      <c r="O16" s="17">
        <f t="shared" si="2"/>
        <v>91.29834254143645</v>
      </c>
    </row>
    <row r="17" spans="1:15" ht="16.5" customHeight="1" thickBot="1" thickTop="1">
      <c r="A17" s="13" t="s">
        <v>51</v>
      </c>
      <c r="B17" s="14"/>
      <c r="C17" s="14"/>
      <c r="D17" s="14">
        <v>14</v>
      </c>
      <c r="E17" s="14"/>
      <c r="F17" s="14">
        <v>155</v>
      </c>
      <c r="G17" s="14"/>
      <c r="H17" s="14"/>
      <c r="I17" s="15"/>
      <c r="J17" s="30">
        <f t="shared" si="0"/>
        <v>169</v>
      </c>
      <c r="K17" s="16">
        <v>153</v>
      </c>
      <c r="L17" s="17">
        <f t="shared" si="1"/>
        <v>110.45751633986929</v>
      </c>
      <c r="M17" s="14">
        <v>334</v>
      </c>
      <c r="N17" s="14">
        <v>311</v>
      </c>
      <c r="O17" s="17">
        <f t="shared" si="2"/>
        <v>107.39549839228295</v>
      </c>
    </row>
    <row r="18" spans="1:15" ht="16.5" customHeight="1" thickBot="1" thickTop="1">
      <c r="A18" s="13" t="s">
        <v>38</v>
      </c>
      <c r="B18" s="14">
        <v>21</v>
      </c>
      <c r="C18" s="14">
        <v>5</v>
      </c>
      <c r="D18" s="14">
        <v>946</v>
      </c>
      <c r="E18" s="14">
        <v>128</v>
      </c>
      <c r="F18" s="14">
        <v>1184</v>
      </c>
      <c r="G18" s="14"/>
      <c r="H18" s="14">
        <v>13</v>
      </c>
      <c r="I18" s="15"/>
      <c r="J18" s="30">
        <f t="shared" si="0"/>
        <v>2297</v>
      </c>
      <c r="K18" s="16">
        <v>2532</v>
      </c>
      <c r="L18" s="17">
        <f t="shared" si="1"/>
        <v>90.71879936808847</v>
      </c>
      <c r="M18" s="14">
        <v>4829</v>
      </c>
      <c r="N18" s="14">
        <v>4994</v>
      </c>
      <c r="O18" s="17">
        <f t="shared" si="2"/>
        <v>96.69603524229075</v>
      </c>
    </row>
    <row r="19" spans="1:15" ht="16.5" customHeight="1" thickBot="1" thickTop="1">
      <c r="A19" s="13" t="s">
        <v>52</v>
      </c>
      <c r="B19" s="14">
        <v>14</v>
      </c>
      <c r="C19" s="14"/>
      <c r="D19" s="14"/>
      <c r="E19" s="14"/>
      <c r="F19" s="14"/>
      <c r="G19" s="14"/>
      <c r="H19" s="14">
        <v>2</v>
      </c>
      <c r="I19" s="15"/>
      <c r="J19" s="30">
        <f t="shared" si="0"/>
        <v>16</v>
      </c>
      <c r="K19" s="16">
        <v>24</v>
      </c>
      <c r="L19" s="17">
        <f t="shared" si="1"/>
        <v>66.66666666666666</v>
      </c>
      <c r="M19" s="14">
        <v>43</v>
      </c>
      <c r="N19" s="14">
        <v>63</v>
      </c>
      <c r="O19" s="17">
        <f t="shared" si="2"/>
        <v>68.25396825396825</v>
      </c>
    </row>
    <row r="20" spans="1:15" ht="16.5" customHeight="1" thickBot="1" thickTop="1">
      <c r="A20" s="13" t="s">
        <v>19</v>
      </c>
      <c r="B20" s="14">
        <v>2</v>
      </c>
      <c r="C20" s="14"/>
      <c r="D20" s="14">
        <v>1</v>
      </c>
      <c r="E20" s="14">
        <v>1</v>
      </c>
      <c r="F20" s="14"/>
      <c r="G20" s="14"/>
      <c r="H20" s="14">
        <v>7</v>
      </c>
      <c r="I20" s="15">
        <v>19</v>
      </c>
      <c r="J20" s="30">
        <f t="shared" si="0"/>
        <v>30</v>
      </c>
      <c r="K20" s="16">
        <v>27</v>
      </c>
      <c r="L20" s="17">
        <f t="shared" si="1"/>
        <v>111.11111111111111</v>
      </c>
      <c r="M20" s="14">
        <v>66</v>
      </c>
      <c r="N20" s="14">
        <v>61</v>
      </c>
      <c r="O20" s="17">
        <f t="shared" si="2"/>
        <v>108.19672131147541</v>
      </c>
    </row>
    <row r="21" spans="1:15" ht="16.5" customHeight="1" thickBot="1" thickTop="1">
      <c r="A21" s="18" t="s">
        <v>20</v>
      </c>
      <c r="B21" s="19">
        <v>14</v>
      </c>
      <c r="C21" s="19"/>
      <c r="D21" s="19">
        <v>258</v>
      </c>
      <c r="E21" s="19">
        <v>10</v>
      </c>
      <c r="F21" s="19">
        <v>89</v>
      </c>
      <c r="G21" s="19"/>
      <c r="H21" s="19">
        <v>3</v>
      </c>
      <c r="I21" s="20">
        <v>1</v>
      </c>
      <c r="J21" s="30">
        <f t="shared" si="0"/>
        <v>375</v>
      </c>
      <c r="K21" s="16">
        <v>307</v>
      </c>
      <c r="L21" s="17">
        <f t="shared" si="1"/>
        <v>122.1498371335505</v>
      </c>
      <c r="M21" s="14">
        <v>753</v>
      </c>
      <c r="N21" s="14">
        <v>651</v>
      </c>
      <c r="O21" s="17">
        <f t="shared" si="2"/>
        <v>115.66820276497695</v>
      </c>
    </row>
    <row r="22" spans="1:15" ht="16.5" customHeight="1" thickBot="1" thickTop="1">
      <c r="A22" s="31" t="s">
        <v>21</v>
      </c>
      <c r="B22" s="30">
        <f>SUM(B8:B21)</f>
        <v>210</v>
      </c>
      <c r="C22" s="30">
        <f aca="true" t="shared" si="3" ref="C22:N22">SUM(C8:C21)</f>
        <v>17</v>
      </c>
      <c r="D22" s="30">
        <f t="shared" si="3"/>
        <v>2213</v>
      </c>
      <c r="E22" s="30">
        <f t="shared" si="3"/>
        <v>314</v>
      </c>
      <c r="F22" s="30">
        <f t="shared" si="3"/>
        <v>2459</v>
      </c>
      <c r="G22" s="30">
        <f t="shared" si="3"/>
        <v>0</v>
      </c>
      <c r="H22" s="30">
        <f t="shared" si="3"/>
        <v>98</v>
      </c>
      <c r="I22" s="30">
        <f t="shared" si="3"/>
        <v>24</v>
      </c>
      <c r="J22" s="30">
        <f t="shared" si="3"/>
        <v>5335</v>
      </c>
      <c r="K22" s="16">
        <f t="shared" si="3"/>
        <v>5546</v>
      </c>
      <c r="L22" s="17">
        <f t="shared" si="1"/>
        <v>96.19545618463758</v>
      </c>
      <c r="M22" s="14">
        <f t="shared" si="3"/>
        <v>11190</v>
      </c>
      <c r="N22" s="14">
        <f t="shared" si="3"/>
        <v>11404</v>
      </c>
      <c r="O22" s="17">
        <f t="shared" si="2"/>
        <v>98.12346545071905</v>
      </c>
    </row>
    <row r="23" spans="1:10" ht="16.5" customHeight="1" thickTop="1">
      <c r="A23" s="21" t="s">
        <v>22</v>
      </c>
      <c r="B23" s="12">
        <v>275</v>
      </c>
      <c r="C23" s="12">
        <v>24</v>
      </c>
      <c r="D23" s="12">
        <v>2178</v>
      </c>
      <c r="E23" s="12">
        <v>335</v>
      </c>
      <c r="F23" s="12">
        <v>2645</v>
      </c>
      <c r="G23" s="12"/>
      <c r="H23" s="12">
        <v>65</v>
      </c>
      <c r="I23" s="12">
        <v>24</v>
      </c>
      <c r="J23" s="12">
        <f>SUM(B23:I23)</f>
        <v>5546</v>
      </c>
    </row>
    <row r="24" spans="1:10" ht="16.5" customHeight="1">
      <c r="A24" s="22" t="s">
        <v>23</v>
      </c>
      <c r="B24" s="23">
        <f>B22/B23*100</f>
        <v>76.36363636363637</v>
      </c>
      <c r="C24" s="23">
        <f aca="true" t="shared" si="4" ref="C24:I24">C22/C23*100</f>
        <v>70.83333333333334</v>
      </c>
      <c r="D24" s="23">
        <f t="shared" si="4"/>
        <v>101.60697887970616</v>
      </c>
      <c r="E24" s="23">
        <f t="shared" si="4"/>
        <v>93.73134328358209</v>
      </c>
      <c r="F24" s="23">
        <f t="shared" si="4"/>
        <v>92.9678638941399</v>
      </c>
      <c r="G24" s="23" t="e">
        <f t="shared" si="4"/>
        <v>#DIV/0!</v>
      </c>
      <c r="H24" s="23">
        <f t="shared" si="4"/>
        <v>150.76923076923077</v>
      </c>
      <c r="I24" s="23">
        <f t="shared" si="4"/>
        <v>100</v>
      </c>
      <c r="J24" s="23">
        <f>J22/J23*100</f>
        <v>96.19545618463758</v>
      </c>
    </row>
    <row r="25" spans="1:10" ht="16.5" customHeight="1">
      <c r="A25" s="9" t="s">
        <v>24</v>
      </c>
      <c r="B25" s="24">
        <v>150</v>
      </c>
      <c r="C25" s="24">
        <v>11</v>
      </c>
      <c r="D25" s="24">
        <v>1323</v>
      </c>
      <c r="E25" s="24">
        <v>229</v>
      </c>
      <c r="F25" s="24">
        <v>1296</v>
      </c>
      <c r="G25" s="24"/>
      <c r="H25" s="24">
        <v>63</v>
      </c>
      <c r="I25" s="24">
        <v>24</v>
      </c>
      <c r="J25" s="24">
        <f>SUM(B25:I25)</f>
        <v>3096</v>
      </c>
    </row>
    <row r="26" spans="1:10" ht="16.5" customHeight="1">
      <c r="A26" s="22" t="s">
        <v>25</v>
      </c>
      <c r="B26" s="1">
        <f>B22/B25*100</f>
        <v>140</v>
      </c>
      <c r="C26" s="1">
        <f aca="true" t="shared" si="5" ref="C26:J26">C22/C25*100</f>
        <v>154.54545454545453</v>
      </c>
      <c r="D26" s="1">
        <f t="shared" si="5"/>
        <v>167.2713529856387</v>
      </c>
      <c r="E26" s="1">
        <f t="shared" si="5"/>
        <v>137.117903930131</v>
      </c>
      <c r="F26" s="1">
        <f t="shared" si="5"/>
        <v>189.73765432098764</v>
      </c>
      <c r="G26" s="1" t="e">
        <f t="shared" si="5"/>
        <v>#DIV/0!</v>
      </c>
      <c r="H26" s="1">
        <f t="shared" si="5"/>
        <v>155.55555555555557</v>
      </c>
      <c r="I26" s="1">
        <f t="shared" si="5"/>
        <v>100</v>
      </c>
      <c r="J26" s="1">
        <f t="shared" si="5"/>
        <v>172.31912144702844</v>
      </c>
    </row>
    <row r="27" spans="1:10" ht="16.5" customHeight="1">
      <c r="A27" s="25" t="s">
        <v>26</v>
      </c>
      <c r="B27" s="24">
        <v>467</v>
      </c>
      <c r="C27" s="24">
        <v>32</v>
      </c>
      <c r="D27" s="24">
        <v>4716</v>
      </c>
      <c r="E27" s="24">
        <v>714</v>
      </c>
      <c r="F27" s="24">
        <v>4986</v>
      </c>
      <c r="G27" s="24"/>
      <c r="H27" s="24">
        <v>208</v>
      </c>
      <c r="I27" s="24">
        <v>67</v>
      </c>
      <c r="J27" s="24">
        <f>SUM(B27:I27)</f>
        <v>11190</v>
      </c>
    </row>
    <row r="28" spans="1:10" ht="16.5" customHeight="1">
      <c r="A28" s="10" t="s">
        <v>27</v>
      </c>
      <c r="B28" s="2">
        <v>580</v>
      </c>
      <c r="C28" s="2">
        <v>41</v>
      </c>
      <c r="D28" s="2">
        <v>4561</v>
      </c>
      <c r="E28" s="2">
        <v>736</v>
      </c>
      <c r="F28" s="2">
        <v>5239</v>
      </c>
      <c r="G28" s="2"/>
      <c r="H28" s="2">
        <v>183</v>
      </c>
      <c r="I28" s="2">
        <v>64</v>
      </c>
      <c r="J28" s="2">
        <f>SUM(B28:I28)</f>
        <v>11404</v>
      </c>
    </row>
    <row r="29" spans="1:10" ht="16.5" customHeight="1">
      <c r="A29" s="22" t="s">
        <v>28</v>
      </c>
      <c r="B29" s="1">
        <f>B27/B28*100</f>
        <v>80.51724137931035</v>
      </c>
      <c r="C29" s="1">
        <f aca="true" t="shared" si="6" ref="C29:J29">C27/C28*100</f>
        <v>78.04878048780488</v>
      </c>
      <c r="D29" s="1">
        <f t="shared" si="6"/>
        <v>103.39837754878316</v>
      </c>
      <c r="E29" s="1">
        <f t="shared" si="6"/>
        <v>97.01086956521739</v>
      </c>
      <c r="F29" s="1">
        <f t="shared" si="6"/>
        <v>95.17083412865051</v>
      </c>
      <c r="G29" s="1" t="e">
        <f t="shared" si="6"/>
        <v>#DIV/0!</v>
      </c>
      <c r="H29" s="1">
        <f t="shared" si="6"/>
        <v>113.66120218579235</v>
      </c>
      <c r="I29" s="1">
        <f t="shared" si="6"/>
        <v>104.6875</v>
      </c>
      <c r="J29" s="1">
        <f t="shared" si="6"/>
        <v>98.12346545071905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STN102</cp:lastModifiedBy>
  <cp:lastPrinted>2015-06-16T08:50:59Z</cp:lastPrinted>
  <dcterms:created xsi:type="dcterms:W3CDTF">2004-05-26T02:07:07Z</dcterms:created>
  <dcterms:modified xsi:type="dcterms:W3CDTF">2019-04-12T10:35:35Z</dcterms:modified>
  <cp:category/>
  <cp:version/>
  <cp:contentType/>
  <cp:contentStatus/>
</cp:coreProperties>
</file>