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6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<sst xmlns="http://schemas.openxmlformats.org/spreadsheetml/2006/main" count="80" uniqueCount="46">
  <si>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</si>
  <si>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</si>
  <si>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</si>
  <si>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</si>
  <si>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</si>
  <si>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</si>
  <si>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</si>
  <si>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</si>
  <si>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</si>
  <si>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</si>
  <si>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</si>
  <si>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</si>
  <si>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</si>
  <si>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</si>
  <si>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</si>
  <si>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</si>
  <si>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</si>
  <si>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</si>
  <si>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</si>
  <si>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</si>
  <si>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</si>
  <si>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</si>
  <si>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</si>
  <si>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</si>
  <si>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</si>
  <si>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</si>
  <si>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</si>
  <si>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</si>
  <si>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</si>
  <si>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</si>
  <si>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</si>
  <si>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</si>
  <si>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</si>
  <si>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</si>
  <si>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</si>
  <si>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</si>
  <si>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</si>
  <si>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</si>
  <si>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</si>
  <si>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</si>
  <si>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</si>
  <si>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</si>
  <si>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</si>
  <si>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</si>
  <si>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>特種</t>
  </si>
  <si>
    <t xml:space="preserve">  平成26年各月末現在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</si>
</sst>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38" fontId="7" fillId="0" borderId="19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2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23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26" xfId="48" applyFont="1" applyBorder="1" applyAlignment="1">
      <alignment horizontal="right" vertical="center"/>
    </xf>
    <xf numFmtId="38" fontId="7" fillId="0" borderId="27" xfId="48" applyFont="1" applyBorder="1" applyAlignment="1">
      <alignment horizontal="right" vertical="center"/>
    </xf>
    <xf numFmtId="38" fontId="7" fillId="0" borderId="28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32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8" fillId="33" borderId="20" xfId="48" applyFont="1" applyFill="1" applyBorder="1" applyAlignment="1">
      <alignment horizontal="right" vertical="center"/>
    </xf>
    <xf numFmtId="38" fontId="8" fillId="33" borderId="12" xfId="48" applyFont="1" applyFill="1" applyBorder="1" applyAlignment="1">
      <alignment horizontal="right" vertical="center"/>
    </xf>
    <xf numFmtId="38" fontId="8" fillId="33" borderId="33" xfId="48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  <xf numFmtId="38" fontId="8" fillId="33" borderId="26" xfId="48" applyFont="1" applyFill="1" applyBorder="1" applyAlignment="1">
      <alignment horizontal="right" vertical="center"/>
    </xf>
    <xf numFmtId="38" fontId="8" fillId="33" borderId="32" xfId="48" applyFont="1" applyFill="1" applyBorder="1" applyAlignment="1">
      <alignment horizontal="right" vertical="center"/>
    </xf>
    <xf numFmtId="38" fontId="9" fillId="33" borderId="23" xfId="48" applyFont="1" applyFill="1" applyBorder="1" applyAlignment="1">
      <alignment horizontal="right" vertical="center"/>
    </xf>
    <xf numFmtId="38" fontId="9" fillId="33" borderId="15" xfId="48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5" fillId="33" borderId="48" xfId="0" applyFont="1" applyFill="1" applyBorder="1" applyAlignment="1">
      <alignment horizontal="center" vertical="distributed" textRotation="255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49" xfId="0" applyFont="1" applyFill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50" xfId="0" applyFont="1" applyFill="1" applyBorder="1" applyAlignment="1">
      <alignment horizontal="center" vertical="distributed" textRotation="255"/>
    </xf>
    <xf numFmtId="0" fontId="5" fillId="33" borderId="51" xfId="0" applyFont="1" applyFill="1" applyBorder="1" applyAlignment="1">
      <alignment horizontal="center" vertical="distributed" textRotation="255"/>
    </xf>
    <xf numFmtId="0" fontId="5" fillId="33" borderId="18" xfId="0" applyFont="1" applyFill="1" applyBorder="1" applyAlignment="1">
      <alignment horizontal="center" vertical="distributed" textRotation="255"/>
    </xf>
    <xf numFmtId="0" fontId="3" fillId="0" borderId="5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2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1095375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zoomScalePageLayoutView="0" workbookViewId="0" topLeftCell="A1">
      <selection activeCell="A1" sqref="A1:P1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375" style="1" customWidth="1"/>
    <col min="17" max="16384" width="9.00390625" style="1" customWidth="1"/>
  </cols>
  <sheetData>
    <row r="1" spans="1:16" ht="17.2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7.25">
      <c r="A2" s="75" t="s">
        <v>45</v>
      </c>
      <c r="B2" s="75"/>
      <c r="C2" s="75"/>
      <c r="D2" s="75"/>
      <c r="O2" s="2"/>
      <c r="P2" s="2"/>
    </row>
    <row r="3" spans="1:16" ht="12.75" thickBot="1">
      <c r="A3" s="76"/>
      <c r="B3" s="76"/>
      <c r="C3" s="76"/>
      <c r="D3" s="76"/>
      <c r="O3" s="3"/>
      <c r="P3" s="3"/>
    </row>
    <row r="4" spans="1:16" s="4" customFormat="1" ht="39" customHeight="1">
      <c r="A4" s="85"/>
      <c r="B4" s="86"/>
      <c r="C4" s="86"/>
      <c r="D4" s="87"/>
      <c r="E4" s="77" t="s">
        <v>0</v>
      </c>
      <c r="F4" s="62" t="s">
        <v>1</v>
      </c>
      <c r="G4" s="62" t="s">
        <v>2</v>
      </c>
      <c r="H4" s="62" t="s">
        <v>3</v>
      </c>
      <c r="I4" s="62" t="s">
        <v>4</v>
      </c>
      <c r="J4" s="62" t="s">
        <v>5</v>
      </c>
      <c r="K4" s="62" t="s">
        <v>6</v>
      </c>
      <c r="L4" s="62" t="s">
        <v>7</v>
      </c>
      <c r="M4" s="62" t="s">
        <v>8</v>
      </c>
      <c r="N4" s="62" t="s">
        <v>9</v>
      </c>
      <c r="O4" s="62" t="s">
        <v>10</v>
      </c>
      <c r="P4" s="64" t="s">
        <v>11</v>
      </c>
    </row>
    <row r="5" spans="1:16" s="4" customFormat="1" ht="39" customHeight="1" thickBot="1">
      <c r="A5" s="12" t="s">
        <v>14</v>
      </c>
      <c r="B5" s="88" t="s">
        <v>38</v>
      </c>
      <c r="C5" s="88"/>
      <c r="D5" s="13" t="s">
        <v>39</v>
      </c>
      <c r="E5" s="78"/>
      <c r="F5" s="63"/>
      <c r="G5" s="63"/>
      <c r="H5" s="63"/>
      <c r="I5" s="63"/>
      <c r="J5" s="63"/>
      <c r="K5" s="63"/>
      <c r="L5" s="63"/>
      <c r="M5" s="63"/>
      <c r="N5" s="63"/>
      <c r="O5" s="63"/>
      <c r="P5" s="65"/>
    </row>
    <row r="6" spans="1:16" s="4" customFormat="1" ht="16.5" customHeight="1">
      <c r="A6" s="67" t="s">
        <v>41</v>
      </c>
      <c r="B6" s="47" t="s">
        <v>15</v>
      </c>
      <c r="C6" s="48"/>
      <c r="D6" s="5" t="s">
        <v>16</v>
      </c>
      <c r="E6" s="14">
        <v>24561</v>
      </c>
      <c r="F6" s="14">
        <v>24594</v>
      </c>
      <c r="G6" s="14">
        <v>24659</v>
      </c>
      <c r="H6" s="14">
        <v>24607</v>
      </c>
      <c r="I6" s="14">
        <v>24573</v>
      </c>
      <c r="J6" s="14">
        <v>24569</v>
      </c>
      <c r="K6" s="14">
        <v>24583</v>
      </c>
      <c r="L6" s="14">
        <v>24617</v>
      </c>
      <c r="M6" s="14">
        <v>24691</v>
      </c>
      <c r="N6" s="14">
        <v>24711</v>
      </c>
      <c r="O6" s="14">
        <v>24660</v>
      </c>
      <c r="P6" s="25">
        <v>24603</v>
      </c>
    </row>
    <row r="7" spans="1:16" s="4" customFormat="1" ht="16.5" customHeight="1">
      <c r="A7" s="68"/>
      <c r="B7" s="49"/>
      <c r="C7" s="50"/>
      <c r="D7" s="6" t="s">
        <v>17</v>
      </c>
      <c r="E7" s="15">
        <v>8154</v>
      </c>
      <c r="F7" s="15">
        <v>8148</v>
      </c>
      <c r="G7" s="15">
        <v>8196</v>
      </c>
      <c r="H7" s="15">
        <v>8177</v>
      </c>
      <c r="I7" s="15">
        <v>8171</v>
      </c>
      <c r="J7" s="15">
        <v>8157</v>
      </c>
      <c r="K7" s="26">
        <v>8183</v>
      </c>
      <c r="L7" s="15">
        <v>8189</v>
      </c>
      <c r="M7" s="15">
        <v>8189</v>
      </c>
      <c r="N7" s="15">
        <v>8191</v>
      </c>
      <c r="O7" s="15">
        <v>8196</v>
      </c>
      <c r="P7" s="27">
        <v>8226</v>
      </c>
    </row>
    <row r="8" spans="1:16" s="4" customFormat="1" ht="16.5" customHeight="1">
      <c r="A8" s="68"/>
      <c r="B8" s="51"/>
      <c r="C8" s="52"/>
      <c r="D8" s="7" t="s">
        <v>18</v>
      </c>
      <c r="E8" s="16">
        <f aca="true" t="shared" si="0" ref="E8:P8">SUM(E6:E7)</f>
        <v>32715</v>
      </c>
      <c r="F8" s="16">
        <f t="shared" si="0"/>
        <v>32742</v>
      </c>
      <c r="G8" s="16">
        <f t="shared" si="0"/>
        <v>32855</v>
      </c>
      <c r="H8" s="16">
        <f t="shared" si="0"/>
        <v>32784</v>
      </c>
      <c r="I8" s="16">
        <f t="shared" si="0"/>
        <v>32744</v>
      </c>
      <c r="J8" s="16">
        <f t="shared" si="0"/>
        <v>32726</v>
      </c>
      <c r="K8" s="16">
        <f t="shared" si="0"/>
        <v>32766</v>
      </c>
      <c r="L8" s="16">
        <f t="shared" si="0"/>
        <v>32806</v>
      </c>
      <c r="M8" s="16">
        <f t="shared" si="0"/>
        <v>32880</v>
      </c>
      <c r="N8" s="16">
        <f t="shared" si="0"/>
        <v>32902</v>
      </c>
      <c r="O8" s="16">
        <f t="shared" si="0"/>
        <v>32856</v>
      </c>
      <c r="P8" s="28">
        <f t="shared" si="0"/>
        <v>32829</v>
      </c>
    </row>
    <row r="9" spans="1:16" s="4" customFormat="1" ht="16.5" customHeight="1">
      <c r="A9" s="68"/>
      <c r="B9" s="82" t="s">
        <v>19</v>
      </c>
      <c r="C9" s="82" t="s">
        <v>20</v>
      </c>
      <c r="D9" s="8" t="s">
        <v>16</v>
      </c>
      <c r="E9" s="17">
        <v>50103</v>
      </c>
      <c r="F9" s="17">
        <v>50045</v>
      </c>
      <c r="G9" s="17">
        <v>49805</v>
      </c>
      <c r="H9" s="17">
        <v>49672</v>
      </c>
      <c r="I9" s="17">
        <v>49571</v>
      </c>
      <c r="J9" s="17">
        <v>49438</v>
      </c>
      <c r="K9" s="17">
        <v>49419</v>
      </c>
      <c r="L9" s="17">
        <v>49336</v>
      </c>
      <c r="M9" s="17">
        <v>49364</v>
      </c>
      <c r="N9" s="17">
        <v>49269</v>
      </c>
      <c r="O9" s="17">
        <v>49176</v>
      </c>
      <c r="P9" s="29">
        <v>49027</v>
      </c>
    </row>
    <row r="10" spans="1:16" s="4" customFormat="1" ht="16.5" customHeight="1">
      <c r="A10" s="68"/>
      <c r="B10" s="83"/>
      <c r="C10" s="83"/>
      <c r="D10" s="6" t="s">
        <v>17</v>
      </c>
      <c r="E10" s="15">
        <v>678</v>
      </c>
      <c r="F10" s="15">
        <v>679</v>
      </c>
      <c r="G10" s="15">
        <v>679</v>
      </c>
      <c r="H10" s="15">
        <v>679</v>
      </c>
      <c r="I10" s="15">
        <v>676</v>
      </c>
      <c r="J10" s="15">
        <v>668</v>
      </c>
      <c r="K10" s="15">
        <v>671</v>
      </c>
      <c r="L10" s="15">
        <v>667</v>
      </c>
      <c r="M10" s="15">
        <v>666</v>
      </c>
      <c r="N10" s="15">
        <v>668</v>
      </c>
      <c r="O10" s="15">
        <v>671</v>
      </c>
      <c r="P10" s="27">
        <v>674</v>
      </c>
    </row>
    <row r="11" spans="1:16" s="4" customFormat="1" ht="16.5" customHeight="1">
      <c r="A11" s="68"/>
      <c r="B11" s="83"/>
      <c r="C11" s="84"/>
      <c r="D11" s="7" t="s">
        <v>18</v>
      </c>
      <c r="E11" s="16">
        <f aca="true" t="shared" si="1" ref="E11:P11">SUM(E9:E10)</f>
        <v>50781</v>
      </c>
      <c r="F11" s="16">
        <f t="shared" si="1"/>
        <v>50724</v>
      </c>
      <c r="G11" s="16">
        <f t="shared" si="1"/>
        <v>50484</v>
      </c>
      <c r="H11" s="16">
        <f t="shared" si="1"/>
        <v>50351</v>
      </c>
      <c r="I11" s="16">
        <f t="shared" si="1"/>
        <v>50247</v>
      </c>
      <c r="J11" s="16">
        <f t="shared" si="1"/>
        <v>50106</v>
      </c>
      <c r="K11" s="16">
        <f t="shared" si="1"/>
        <v>50090</v>
      </c>
      <c r="L11" s="16">
        <f t="shared" si="1"/>
        <v>50003</v>
      </c>
      <c r="M11" s="16">
        <f t="shared" si="1"/>
        <v>50030</v>
      </c>
      <c r="N11" s="16">
        <f t="shared" si="1"/>
        <v>49937</v>
      </c>
      <c r="O11" s="16">
        <f t="shared" si="1"/>
        <v>49847</v>
      </c>
      <c r="P11" s="28">
        <f t="shared" si="1"/>
        <v>49701</v>
      </c>
    </row>
    <row r="12" spans="1:16" s="4" customFormat="1" ht="16.5" customHeight="1">
      <c r="A12" s="68"/>
      <c r="B12" s="83"/>
      <c r="C12" s="82" t="s">
        <v>21</v>
      </c>
      <c r="D12" s="6" t="s">
        <v>16</v>
      </c>
      <c r="E12" s="15">
        <v>6</v>
      </c>
      <c r="F12" s="15">
        <v>6</v>
      </c>
      <c r="G12" s="15">
        <v>6</v>
      </c>
      <c r="H12" s="15">
        <v>6</v>
      </c>
      <c r="I12" s="15">
        <v>6</v>
      </c>
      <c r="J12" s="15">
        <v>6</v>
      </c>
      <c r="K12" s="15">
        <v>6</v>
      </c>
      <c r="L12" s="15">
        <v>6</v>
      </c>
      <c r="M12" s="15">
        <v>6</v>
      </c>
      <c r="N12" s="15">
        <v>6</v>
      </c>
      <c r="O12" s="15">
        <v>6</v>
      </c>
      <c r="P12" s="27">
        <v>6</v>
      </c>
    </row>
    <row r="13" spans="1:16" s="4" customFormat="1" ht="16.5" customHeight="1">
      <c r="A13" s="68"/>
      <c r="B13" s="83"/>
      <c r="C13" s="83"/>
      <c r="D13" s="6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</row>
    <row r="14" spans="1:16" s="4" customFormat="1" ht="16.5" customHeight="1">
      <c r="A14" s="68"/>
      <c r="B14" s="84"/>
      <c r="C14" s="84"/>
      <c r="D14" s="7" t="s">
        <v>18</v>
      </c>
      <c r="E14" s="16">
        <f aca="true" t="shared" si="2" ref="E14:P14">SUM(E12:E13)</f>
        <v>6</v>
      </c>
      <c r="F14" s="16">
        <f t="shared" si="2"/>
        <v>6</v>
      </c>
      <c r="G14" s="16">
        <f t="shared" si="2"/>
        <v>6</v>
      </c>
      <c r="H14" s="16">
        <f t="shared" si="2"/>
        <v>6</v>
      </c>
      <c r="I14" s="16">
        <f t="shared" si="2"/>
        <v>6</v>
      </c>
      <c r="J14" s="16">
        <f t="shared" si="2"/>
        <v>6</v>
      </c>
      <c r="K14" s="16">
        <f t="shared" si="2"/>
        <v>6</v>
      </c>
      <c r="L14" s="16">
        <f t="shared" si="2"/>
        <v>6</v>
      </c>
      <c r="M14" s="16">
        <f t="shared" si="2"/>
        <v>6</v>
      </c>
      <c r="N14" s="16">
        <f t="shared" si="2"/>
        <v>6</v>
      </c>
      <c r="O14" s="16">
        <f t="shared" si="2"/>
        <v>6</v>
      </c>
      <c r="P14" s="28">
        <f t="shared" si="2"/>
        <v>6</v>
      </c>
    </row>
    <row r="15" spans="1:16" s="4" customFormat="1" ht="16.5" customHeight="1">
      <c r="A15" s="68"/>
      <c r="B15" s="53" t="s">
        <v>22</v>
      </c>
      <c r="C15" s="54"/>
      <c r="D15" s="6" t="s">
        <v>16</v>
      </c>
      <c r="E15" s="15">
        <v>168</v>
      </c>
      <c r="F15" s="15">
        <v>169</v>
      </c>
      <c r="G15" s="15">
        <v>170</v>
      </c>
      <c r="H15" s="15">
        <v>174</v>
      </c>
      <c r="I15" s="15">
        <v>174</v>
      </c>
      <c r="J15" s="15">
        <v>172</v>
      </c>
      <c r="K15" s="15">
        <v>172</v>
      </c>
      <c r="L15" s="15">
        <v>173</v>
      </c>
      <c r="M15" s="15">
        <v>171</v>
      </c>
      <c r="N15" s="15">
        <v>172</v>
      </c>
      <c r="O15" s="15">
        <v>173</v>
      </c>
      <c r="P15" s="27">
        <v>173</v>
      </c>
    </row>
    <row r="16" spans="1:16" s="4" customFormat="1" ht="16.5" customHeight="1">
      <c r="A16" s="68"/>
      <c r="B16" s="49"/>
      <c r="C16" s="50"/>
      <c r="D16" s="6" t="s">
        <v>17</v>
      </c>
      <c r="E16" s="15">
        <v>689</v>
      </c>
      <c r="F16" s="15">
        <v>688</v>
      </c>
      <c r="G16" s="15">
        <v>690</v>
      </c>
      <c r="H16" s="15">
        <v>691</v>
      </c>
      <c r="I16" s="15">
        <v>684</v>
      </c>
      <c r="J16" s="15">
        <v>689</v>
      </c>
      <c r="K16" s="15">
        <v>693</v>
      </c>
      <c r="L16" s="15">
        <v>695</v>
      </c>
      <c r="M16" s="15">
        <v>695</v>
      </c>
      <c r="N16" s="15">
        <v>692</v>
      </c>
      <c r="O16" s="15">
        <v>695</v>
      </c>
      <c r="P16" s="27">
        <v>696</v>
      </c>
    </row>
    <row r="17" spans="1:16" s="4" customFormat="1" ht="16.5" customHeight="1" thickBot="1">
      <c r="A17" s="68"/>
      <c r="B17" s="70"/>
      <c r="C17" s="71"/>
      <c r="D17" s="9" t="s">
        <v>18</v>
      </c>
      <c r="E17" s="18">
        <f aca="true" t="shared" si="3" ref="E17:P17">SUM(E15:E16)</f>
        <v>857</v>
      </c>
      <c r="F17" s="18">
        <f t="shared" si="3"/>
        <v>857</v>
      </c>
      <c r="G17" s="18">
        <f t="shared" si="3"/>
        <v>860</v>
      </c>
      <c r="H17" s="18">
        <f t="shared" si="3"/>
        <v>865</v>
      </c>
      <c r="I17" s="18">
        <f t="shared" si="3"/>
        <v>858</v>
      </c>
      <c r="J17" s="18">
        <f t="shared" si="3"/>
        <v>861</v>
      </c>
      <c r="K17" s="18">
        <f t="shared" si="3"/>
        <v>865</v>
      </c>
      <c r="L17" s="18">
        <f t="shared" si="3"/>
        <v>868</v>
      </c>
      <c r="M17" s="18">
        <f t="shared" si="3"/>
        <v>866</v>
      </c>
      <c r="N17" s="18">
        <f t="shared" si="3"/>
        <v>864</v>
      </c>
      <c r="O17" s="18">
        <f t="shared" si="3"/>
        <v>868</v>
      </c>
      <c r="P17" s="30">
        <f t="shared" si="3"/>
        <v>869</v>
      </c>
    </row>
    <row r="18" spans="1:16" s="4" customFormat="1" ht="24.75" customHeight="1" thickBot="1">
      <c r="A18" s="69"/>
      <c r="B18" s="55" t="s">
        <v>33</v>
      </c>
      <c r="C18" s="45"/>
      <c r="D18" s="46"/>
      <c r="E18" s="36">
        <f>SUM(E17,E14,E11,E8)</f>
        <v>84359</v>
      </c>
      <c r="F18" s="36">
        <f aca="true" t="shared" si="4" ref="F18:P18">SUM(F17,F14,F11,F8)</f>
        <v>84329</v>
      </c>
      <c r="G18" s="36">
        <f t="shared" si="4"/>
        <v>84205</v>
      </c>
      <c r="H18" s="36">
        <f t="shared" si="4"/>
        <v>84006</v>
      </c>
      <c r="I18" s="36">
        <f t="shared" si="4"/>
        <v>83855</v>
      </c>
      <c r="J18" s="36">
        <f t="shared" si="4"/>
        <v>83699</v>
      </c>
      <c r="K18" s="36">
        <f t="shared" si="4"/>
        <v>83727</v>
      </c>
      <c r="L18" s="36">
        <f t="shared" si="4"/>
        <v>83683</v>
      </c>
      <c r="M18" s="36">
        <f t="shared" si="4"/>
        <v>83782</v>
      </c>
      <c r="N18" s="36">
        <f t="shared" si="4"/>
        <v>83709</v>
      </c>
      <c r="O18" s="36">
        <f t="shared" si="4"/>
        <v>83577</v>
      </c>
      <c r="P18" s="37">
        <f t="shared" si="4"/>
        <v>83405</v>
      </c>
    </row>
    <row r="19" spans="1:16" s="4" customFormat="1" ht="16.5" customHeight="1">
      <c r="A19" s="67" t="s">
        <v>42</v>
      </c>
      <c r="B19" s="47" t="s">
        <v>15</v>
      </c>
      <c r="C19" s="48"/>
      <c r="D19" s="5" t="s">
        <v>16</v>
      </c>
      <c r="E19" s="14">
        <v>454</v>
      </c>
      <c r="F19" s="14">
        <v>455</v>
      </c>
      <c r="G19" s="14">
        <v>449</v>
      </c>
      <c r="H19" s="14">
        <v>448</v>
      </c>
      <c r="I19" s="14">
        <v>444</v>
      </c>
      <c r="J19" s="14">
        <v>442</v>
      </c>
      <c r="K19" s="14">
        <v>442</v>
      </c>
      <c r="L19" s="14">
        <v>440</v>
      </c>
      <c r="M19" s="14">
        <v>443</v>
      </c>
      <c r="N19" s="14">
        <v>438</v>
      </c>
      <c r="O19" s="14">
        <v>436</v>
      </c>
      <c r="P19" s="25">
        <v>437</v>
      </c>
    </row>
    <row r="20" spans="1:16" s="4" customFormat="1" ht="16.5" customHeight="1">
      <c r="A20" s="68"/>
      <c r="B20" s="49"/>
      <c r="C20" s="50"/>
      <c r="D20" s="6" t="s">
        <v>17</v>
      </c>
      <c r="E20" s="15">
        <v>1308</v>
      </c>
      <c r="F20" s="15">
        <v>1298</v>
      </c>
      <c r="G20" s="15">
        <v>1306</v>
      </c>
      <c r="H20" s="15">
        <v>1304</v>
      </c>
      <c r="I20" s="15">
        <v>1306</v>
      </c>
      <c r="J20" s="15">
        <v>1308</v>
      </c>
      <c r="K20" s="15">
        <v>1314</v>
      </c>
      <c r="L20" s="15">
        <v>1308</v>
      </c>
      <c r="M20" s="15">
        <v>1322</v>
      </c>
      <c r="N20" s="15">
        <v>1310</v>
      </c>
      <c r="O20" s="15">
        <v>1309</v>
      </c>
      <c r="P20" s="27">
        <v>1306</v>
      </c>
    </row>
    <row r="21" spans="1:16" s="4" customFormat="1" ht="16.5" customHeight="1">
      <c r="A21" s="68"/>
      <c r="B21" s="51"/>
      <c r="C21" s="52"/>
      <c r="D21" s="7" t="s">
        <v>18</v>
      </c>
      <c r="E21" s="16">
        <f aca="true" t="shared" si="5" ref="E21:P21">SUM(E19:E20)</f>
        <v>1762</v>
      </c>
      <c r="F21" s="16">
        <f t="shared" si="5"/>
        <v>1753</v>
      </c>
      <c r="G21" s="16">
        <f t="shared" si="5"/>
        <v>1755</v>
      </c>
      <c r="H21" s="16">
        <f t="shared" si="5"/>
        <v>1752</v>
      </c>
      <c r="I21" s="16">
        <f t="shared" si="5"/>
        <v>1750</v>
      </c>
      <c r="J21" s="16">
        <f t="shared" si="5"/>
        <v>1750</v>
      </c>
      <c r="K21" s="16">
        <f t="shared" si="5"/>
        <v>1756</v>
      </c>
      <c r="L21" s="16">
        <f t="shared" si="5"/>
        <v>1748</v>
      </c>
      <c r="M21" s="16">
        <f t="shared" si="5"/>
        <v>1765</v>
      </c>
      <c r="N21" s="16">
        <f t="shared" si="5"/>
        <v>1748</v>
      </c>
      <c r="O21" s="16">
        <f t="shared" si="5"/>
        <v>1745</v>
      </c>
      <c r="P21" s="28">
        <f t="shared" si="5"/>
        <v>1743</v>
      </c>
    </row>
    <row r="22" spans="1:16" s="4" customFormat="1" ht="16.5" customHeight="1">
      <c r="A22" s="68"/>
      <c r="B22" s="53" t="s">
        <v>19</v>
      </c>
      <c r="C22" s="54"/>
      <c r="D22" s="6" t="s">
        <v>16</v>
      </c>
      <c r="E22" s="15">
        <v>1766</v>
      </c>
      <c r="F22" s="15">
        <v>1761</v>
      </c>
      <c r="G22" s="15">
        <v>1765</v>
      </c>
      <c r="H22" s="15">
        <v>1755</v>
      </c>
      <c r="I22" s="15">
        <v>1751</v>
      </c>
      <c r="J22" s="15">
        <v>1752</v>
      </c>
      <c r="K22" s="15">
        <v>1759</v>
      </c>
      <c r="L22" s="15">
        <v>1755</v>
      </c>
      <c r="M22" s="15">
        <v>1753</v>
      </c>
      <c r="N22" s="15">
        <v>1751</v>
      </c>
      <c r="O22" s="15">
        <v>1751</v>
      </c>
      <c r="P22" s="27">
        <v>1739</v>
      </c>
    </row>
    <row r="23" spans="1:16" s="4" customFormat="1" ht="16.5" customHeight="1">
      <c r="A23" s="68"/>
      <c r="B23" s="49"/>
      <c r="C23" s="50"/>
      <c r="D23" s="6" t="s">
        <v>17</v>
      </c>
      <c r="E23" s="15">
        <v>342</v>
      </c>
      <c r="F23" s="15">
        <v>341</v>
      </c>
      <c r="G23" s="15">
        <v>344</v>
      </c>
      <c r="H23" s="15">
        <v>345</v>
      </c>
      <c r="I23" s="15">
        <v>345</v>
      </c>
      <c r="J23" s="15">
        <v>346</v>
      </c>
      <c r="K23" s="15">
        <v>348</v>
      </c>
      <c r="L23" s="15">
        <v>345</v>
      </c>
      <c r="M23" s="15">
        <v>343</v>
      </c>
      <c r="N23" s="15">
        <v>342</v>
      </c>
      <c r="O23" s="15">
        <v>339</v>
      </c>
      <c r="P23" s="27">
        <v>340</v>
      </c>
    </row>
    <row r="24" spans="1:16" s="4" customFormat="1" ht="16.5" customHeight="1" thickBot="1">
      <c r="A24" s="68"/>
      <c r="B24" s="70"/>
      <c r="C24" s="71"/>
      <c r="D24" s="9" t="s">
        <v>18</v>
      </c>
      <c r="E24" s="18">
        <f aca="true" t="shared" si="6" ref="E24:P24">SUM(E22:E23)</f>
        <v>2108</v>
      </c>
      <c r="F24" s="18">
        <f t="shared" si="6"/>
        <v>2102</v>
      </c>
      <c r="G24" s="18">
        <f t="shared" si="6"/>
        <v>2109</v>
      </c>
      <c r="H24" s="18">
        <f t="shared" si="6"/>
        <v>2100</v>
      </c>
      <c r="I24" s="18">
        <f t="shared" si="6"/>
        <v>2096</v>
      </c>
      <c r="J24" s="18">
        <f t="shared" si="6"/>
        <v>2098</v>
      </c>
      <c r="K24" s="18">
        <f t="shared" si="6"/>
        <v>2107</v>
      </c>
      <c r="L24" s="18">
        <f t="shared" si="6"/>
        <v>2100</v>
      </c>
      <c r="M24" s="18">
        <f t="shared" si="6"/>
        <v>2096</v>
      </c>
      <c r="N24" s="18">
        <f t="shared" si="6"/>
        <v>2093</v>
      </c>
      <c r="O24" s="18">
        <f t="shared" si="6"/>
        <v>2090</v>
      </c>
      <c r="P24" s="30">
        <f t="shared" si="6"/>
        <v>2079</v>
      </c>
    </row>
    <row r="25" spans="1:16" s="4" customFormat="1" ht="24.75" customHeight="1" thickBot="1">
      <c r="A25" s="69"/>
      <c r="B25" s="55" t="s">
        <v>34</v>
      </c>
      <c r="C25" s="45"/>
      <c r="D25" s="46"/>
      <c r="E25" s="36">
        <f>SUM(E24,E21)</f>
        <v>3870</v>
      </c>
      <c r="F25" s="36">
        <f aca="true" t="shared" si="7" ref="F25:P25">SUM(F24,F21)</f>
        <v>3855</v>
      </c>
      <c r="G25" s="36">
        <f t="shared" si="7"/>
        <v>3864</v>
      </c>
      <c r="H25" s="36">
        <f t="shared" si="7"/>
        <v>3852</v>
      </c>
      <c r="I25" s="36">
        <f t="shared" si="7"/>
        <v>3846</v>
      </c>
      <c r="J25" s="36">
        <f t="shared" si="7"/>
        <v>3848</v>
      </c>
      <c r="K25" s="36">
        <f t="shared" si="7"/>
        <v>3863</v>
      </c>
      <c r="L25" s="36">
        <f t="shared" si="7"/>
        <v>3848</v>
      </c>
      <c r="M25" s="36">
        <f t="shared" si="7"/>
        <v>3861</v>
      </c>
      <c r="N25" s="36">
        <f t="shared" si="7"/>
        <v>3841</v>
      </c>
      <c r="O25" s="36">
        <f t="shared" si="7"/>
        <v>3835</v>
      </c>
      <c r="P25" s="37">
        <f t="shared" si="7"/>
        <v>3822</v>
      </c>
    </row>
    <row r="26" spans="1:16" s="4" customFormat="1" ht="16.5" customHeight="1">
      <c r="A26" s="67" t="s">
        <v>43</v>
      </c>
      <c r="B26" s="47" t="s">
        <v>15</v>
      </c>
      <c r="C26" s="48"/>
      <c r="D26" s="5" t="s">
        <v>16</v>
      </c>
      <c r="E26" s="14">
        <v>160875</v>
      </c>
      <c r="F26" s="14">
        <v>161359</v>
      </c>
      <c r="G26" s="14">
        <v>160988</v>
      </c>
      <c r="H26" s="14">
        <v>161206</v>
      </c>
      <c r="I26" s="14">
        <v>161126</v>
      </c>
      <c r="J26" s="14">
        <v>161277</v>
      </c>
      <c r="K26" s="14">
        <v>161634</v>
      </c>
      <c r="L26" s="14">
        <v>161723</v>
      </c>
      <c r="M26" s="14">
        <v>162125</v>
      </c>
      <c r="N26" s="14">
        <v>162184</v>
      </c>
      <c r="O26" s="14">
        <v>162187</v>
      </c>
      <c r="P26" s="25">
        <v>162085</v>
      </c>
    </row>
    <row r="27" spans="1:16" s="4" customFormat="1" ht="16.5" customHeight="1">
      <c r="A27" s="68"/>
      <c r="B27" s="49"/>
      <c r="C27" s="50"/>
      <c r="D27" s="6" t="s">
        <v>17</v>
      </c>
      <c r="E27" s="15">
        <v>464</v>
      </c>
      <c r="F27" s="15">
        <v>467</v>
      </c>
      <c r="G27" s="15">
        <v>479</v>
      </c>
      <c r="H27" s="15">
        <v>480</v>
      </c>
      <c r="I27" s="15">
        <v>487</v>
      </c>
      <c r="J27" s="15">
        <v>490</v>
      </c>
      <c r="K27" s="15">
        <v>496</v>
      </c>
      <c r="L27" s="15">
        <v>496</v>
      </c>
      <c r="M27" s="15">
        <v>500</v>
      </c>
      <c r="N27" s="15">
        <v>504</v>
      </c>
      <c r="O27" s="15">
        <v>508</v>
      </c>
      <c r="P27" s="27">
        <v>513</v>
      </c>
    </row>
    <row r="28" spans="1:16" s="4" customFormat="1" ht="16.5" customHeight="1">
      <c r="A28" s="68"/>
      <c r="B28" s="51"/>
      <c r="C28" s="52"/>
      <c r="D28" s="7" t="s">
        <v>18</v>
      </c>
      <c r="E28" s="16">
        <f aca="true" t="shared" si="8" ref="E28:P28">SUM(E26:E27)</f>
        <v>161339</v>
      </c>
      <c r="F28" s="16">
        <f t="shared" si="8"/>
        <v>161826</v>
      </c>
      <c r="G28" s="16">
        <f t="shared" si="8"/>
        <v>161467</v>
      </c>
      <c r="H28" s="16">
        <f t="shared" si="8"/>
        <v>161686</v>
      </c>
      <c r="I28" s="16">
        <f t="shared" si="8"/>
        <v>161613</v>
      </c>
      <c r="J28" s="16">
        <f t="shared" si="8"/>
        <v>161767</v>
      </c>
      <c r="K28" s="16">
        <f t="shared" si="8"/>
        <v>162130</v>
      </c>
      <c r="L28" s="16">
        <f t="shared" si="8"/>
        <v>162219</v>
      </c>
      <c r="M28" s="16">
        <f t="shared" si="8"/>
        <v>162625</v>
      </c>
      <c r="N28" s="16">
        <f t="shared" si="8"/>
        <v>162688</v>
      </c>
      <c r="O28" s="16">
        <f t="shared" si="8"/>
        <v>162695</v>
      </c>
      <c r="P28" s="28">
        <f t="shared" si="8"/>
        <v>162598</v>
      </c>
    </row>
    <row r="29" spans="1:16" s="4" customFormat="1" ht="16.5" customHeight="1">
      <c r="A29" s="68"/>
      <c r="B29" s="53" t="s">
        <v>19</v>
      </c>
      <c r="C29" s="54"/>
      <c r="D29" s="6" t="s">
        <v>16</v>
      </c>
      <c r="E29" s="15">
        <v>254476</v>
      </c>
      <c r="F29" s="15">
        <v>254479</v>
      </c>
      <c r="G29" s="15">
        <v>252626</v>
      </c>
      <c r="H29" s="15">
        <v>252415</v>
      </c>
      <c r="I29" s="15">
        <v>252065</v>
      </c>
      <c r="J29" s="15">
        <v>251801</v>
      </c>
      <c r="K29" s="15">
        <v>251886</v>
      </c>
      <c r="L29" s="15">
        <v>251511</v>
      </c>
      <c r="M29" s="15">
        <v>251232</v>
      </c>
      <c r="N29" s="15">
        <v>250709</v>
      </c>
      <c r="O29" s="15">
        <v>250430</v>
      </c>
      <c r="P29" s="27">
        <v>249472</v>
      </c>
    </row>
    <row r="30" spans="1:16" s="4" customFormat="1" ht="16.5" customHeight="1">
      <c r="A30" s="68"/>
      <c r="B30" s="49"/>
      <c r="C30" s="50"/>
      <c r="D30" s="6" t="s">
        <v>17</v>
      </c>
      <c r="E30" s="15">
        <v>2426</v>
      </c>
      <c r="F30" s="15">
        <v>2429</v>
      </c>
      <c r="G30" s="15">
        <v>2415</v>
      </c>
      <c r="H30" s="15">
        <v>2401</v>
      </c>
      <c r="I30" s="15">
        <v>2390</v>
      </c>
      <c r="J30" s="15">
        <v>2390</v>
      </c>
      <c r="K30" s="15">
        <v>2379</v>
      </c>
      <c r="L30" s="15">
        <v>2373</v>
      </c>
      <c r="M30" s="15">
        <v>2332</v>
      </c>
      <c r="N30" s="15">
        <v>2323</v>
      </c>
      <c r="O30" s="15">
        <v>2315</v>
      </c>
      <c r="P30" s="27">
        <v>2299</v>
      </c>
    </row>
    <row r="31" spans="1:16" s="4" customFormat="1" ht="16.5" customHeight="1" thickBot="1">
      <c r="A31" s="68"/>
      <c r="B31" s="70"/>
      <c r="C31" s="71"/>
      <c r="D31" s="9" t="s">
        <v>18</v>
      </c>
      <c r="E31" s="18">
        <f aca="true" t="shared" si="9" ref="E31:P31">SUM(E29:E30)</f>
        <v>256902</v>
      </c>
      <c r="F31" s="18">
        <f t="shared" si="9"/>
        <v>256908</v>
      </c>
      <c r="G31" s="18">
        <f t="shared" si="9"/>
        <v>255041</v>
      </c>
      <c r="H31" s="18">
        <f t="shared" si="9"/>
        <v>254816</v>
      </c>
      <c r="I31" s="18">
        <f t="shared" si="9"/>
        <v>254455</v>
      </c>
      <c r="J31" s="18">
        <f t="shared" si="9"/>
        <v>254191</v>
      </c>
      <c r="K31" s="18">
        <f t="shared" si="9"/>
        <v>254265</v>
      </c>
      <c r="L31" s="18">
        <f t="shared" si="9"/>
        <v>253884</v>
      </c>
      <c r="M31" s="18">
        <f t="shared" si="9"/>
        <v>253564</v>
      </c>
      <c r="N31" s="18">
        <f t="shared" si="9"/>
        <v>253032</v>
      </c>
      <c r="O31" s="18">
        <f t="shared" si="9"/>
        <v>252745</v>
      </c>
      <c r="P31" s="30">
        <f t="shared" si="9"/>
        <v>251771</v>
      </c>
    </row>
    <row r="32" spans="1:16" s="4" customFormat="1" ht="24.75" customHeight="1" thickBot="1">
      <c r="A32" s="69"/>
      <c r="B32" s="55" t="s">
        <v>35</v>
      </c>
      <c r="C32" s="45"/>
      <c r="D32" s="46"/>
      <c r="E32" s="36">
        <f>SUM(E31,E28)</f>
        <v>418241</v>
      </c>
      <c r="F32" s="36">
        <f aca="true" t="shared" si="10" ref="F32:P32">SUM(F31,F28)</f>
        <v>418734</v>
      </c>
      <c r="G32" s="36">
        <f t="shared" si="10"/>
        <v>416508</v>
      </c>
      <c r="H32" s="36">
        <f t="shared" si="10"/>
        <v>416502</v>
      </c>
      <c r="I32" s="36">
        <f t="shared" si="10"/>
        <v>416068</v>
      </c>
      <c r="J32" s="36">
        <f t="shared" si="10"/>
        <v>415958</v>
      </c>
      <c r="K32" s="36">
        <f t="shared" si="10"/>
        <v>416395</v>
      </c>
      <c r="L32" s="36">
        <f t="shared" si="10"/>
        <v>416103</v>
      </c>
      <c r="M32" s="36">
        <f t="shared" si="10"/>
        <v>416189</v>
      </c>
      <c r="N32" s="36">
        <f t="shared" si="10"/>
        <v>415720</v>
      </c>
      <c r="O32" s="36">
        <f t="shared" si="10"/>
        <v>415440</v>
      </c>
      <c r="P32" s="37">
        <f t="shared" si="10"/>
        <v>414369</v>
      </c>
    </row>
    <row r="33" spans="1:16" s="4" customFormat="1" ht="16.5" customHeight="1">
      <c r="A33" s="59" t="s">
        <v>36</v>
      </c>
      <c r="B33" s="47" t="s">
        <v>15</v>
      </c>
      <c r="C33" s="48"/>
      <c r="D33" s="5" t="s">
        <v>16</v>
      </c>
      <c r="E33" s="14">
        <v>13609</v>
      </c>
      <c r="F33" s="14">
        <v>13606</v>
      </c>
      <c r="G33" s="14">
        <v>13596</v>
      </c>
      <c r="H33" s="14">
        <v>13580</v>
      </c>
      <c r="I33" s="14">
        <v>13576</v>
      </c>
      <c r="J33" s="14">
        <v>13538</v>
      </c>
      <c r="K33" s="14">
        <v>13562</v>
      </c>
      <c r="L33" s="14">
        <v>13565</v>
      </c>
      <c r="M33" s="14">
        <v>13569</v>
      </c>
      <c r="N33" s="14">
        <v>13556</v>
      </c>
      <c r="O33" s="14">
        <v>13571</v>
      </c>
      <c r="P33" s="25">
        <v>13554</v>
      </c>
    </row>
    <row r="34" spans="1:16" s="4" customFormat="1" ht="16.5" customHeight="1">
      <c r="A34" s="60"/>
      <c r="B34" s="49"/>
      <c r="C34" s="50"/>
      <c r="D34" s="6" t="s">
        <v>17</v>
      </c>
      <c r="E34" s="15">
        <v>4806</v>
      </c>
      <c r="F34" s="15">
        <v>4812</v>
      </c>
      <c r="G34" s="15">
        <v>4824</v>
      </c>
      <c r="H34" s="15">
        <v>4792</v>
      </c>
      <c r="I34" s="15">
        <v>4778</v>
      </c>
      <c r="J34" s="15">
        <v>4773</v>
      </c>
      <c r="K34" s="15">
        <v>4766</v>
      </c>
      <c r="L34" s="15">
        <v>4757</v>
      </c>
      <c r="M34" s="15">
        <v>4778</v>
      </c>
      <c r="N34" s="15">
        <v>4766</v>
      </c>
      <c r="O34" s="15">
        <v>4763</v>
      </c>
      <c r="P34" s="27">
        <v>4774</v>
      </c>
    </row>
    <row r="35" spans="1:16" s="4" customFormat="1" ht="16.5" customHeight="1">
      <c r="A35" s="60"/>
      <c r="B35" s="51"/>
      <c r="C35" s="52"/>
      <c r="D35" s="6" t="s">
        <v>18</v>
      </c>
      <c r="E35" s="15">
        <f aca="true" t="shared" si="11" ref="E35:P35">SUM(E33:E34)</f>
        <v>18415</v>
      </c>
      <c r="F35" s="15">
        <f t="shared" si="11"/>
        <v>18418</v>
      </c>
      <c r="G35" s="15">
        <f t="shared" si="11"/>
        <v>18420</v>
      </c>
      <c r="H35" s="15">
        <f t="shared" si="11"/>
        <v>18372</v>
      </c>
      <c r="I35" s="15">
        <f t="shared" si="11"/>
        <v>18354</v>
      </c>
      <c r="J35" s="15">
        <f t="shared" si="11"/>
        <v>18311</v>
      </c>
      <c r="K35" s="15">
        <f t="shared" si="11"/>
        <v>18328</v>
      </c>
      <c r="L35" s="15">
        <f t="shared" si="11"/>
        <v>18322</v>
      </c>
      <c r="M35" s="15">
        <f t="shared" si="11"/>
        <v>18347</v>
      </c>
      <c r="N35" s="15">
        <f t="shared" si="11"/>
        <v>18322</v>
      </c>
      <c r="O35" s="15">
        <f t="shared" si="11"/>
        <v>18334</v>
      </c>
      <c r="P35" s="27">
        <f t="shared" si="11"/>
        <v>18328</v>
      </c>
    </row>
    <row r="36" spans="1:16" s="4" customFormat="1" ht="16.5" customHeight="1">
      <c r="A36" s="60"/>
      <c r="B36" s="53" t="s">
        <v>19</v>
      </c>
      <c r="C36" s="54"/>
      <c r="D36" s="8" t="s">
        <v>16</v>
      </c>
      <c r="E36" s="17">
        <v>1532</v>
      </c>
      <c r="F36" s="17">
        <v>1522</v>
      </c>
      <c r="G36" s="17">
        <v>1511</v>
      </c>
      <c r="H36" s="17">
        <v>1507</v>
      </c>
      <c r="I36" s="17">
        <v>1509</v>
      </c>
      <c r="J36" s="17">
        <v>1513</v>
      </c>
      <c r="K36" s="17">
        <v>1515</v>
      </c>
      <c r="L36" s="17">
        <v>1520</v>
      </c>
      <c r="M36" s="17">
        <v>1521</v>
      </c>
      <c r="N36" s="17">
        <v>1518</v>
      </c>
      <c r="O36" s="17">
        <v>1514</v>
      </c>
      <c r="P36" s="29">
        <v>1516</v>
      </c>
    </row>
    <row r="37" spans="1:16" s="4" customFormat="1" ht="16.5" customHeight="1">
      <c r="A37" s="60"/>
      <c r="B37" s="49"/>
      <c r="C37" s="50"/>
      <c r="D37" s="6" t="s">
        <v>17</v>
      </c>
      <c r="E37" s="19">
        <v>157</v>
      </c>
      <c r="F37" s="15">
        <v>153</v>
      </c>
      <c r="G37" s="15">
        <v>153</v>
      </c>
      <c r="H37" s="15">
        <v>152</v>
      </c>
      <c r="I37" s="15">
        <v>148</v>
      </c>
      <c r="J37" s="15">
        <v>145</v>
      </c>
      <c r="K37" s="15">
        <v>144</v>
      </c>
      <c r="L37" s="15">
        <v>146</v>
      </c>
      <c r="M37" s="31">
        <v>146</v>
      </c>
      <c r="N37" s="31">
        <v>145</v>
      </c>
      <c r="O37" s="31">
        <v>145</v>
      </c>
      <c r="P37" s="27">
        <v>147</v>
      </c>
    </row>
    <row r="38" spans="1:16" s="4" customFormat="1" ht="16.5" customHeight="1">
      <c r="A38" s="60"/>
      <c r="B38" s="49"/>
      <c r="C38" s="50"/>
      <c r="D38" s="6" t="s">
        <v>18</v>
      </c>
      <c r="E38" s="15">
        <f aca="true" t="shared" si="12" ref="E38:P38">SUM(E36:E37)</f>
        <v>1689</v>
      </c>
      <c r="F38" s="15">
        <f t="shared" si="12"/>
        <v>1675</v>
      </c>
      <c r="G38" s="15">
        <f t="shared" si="12"/>
        <v>1664</v>
      </c>
      <c r="H38" s="15">
        <f t="shared" si="12"/>
        <v>1659</v>
      </c>
      <c r="I38" s="15">
        <f t="shared" si="12"/>
        <v>1657</v>
      </c>
      <c r="J38" s="15">
        <f t="shared" si="12"/>
        <v>1658</v>
      </c>
      <c r="K38" s="15">
        <f t="shared" si="12"/>
        <v>1659</v>
      </c>
      <c r="L38" s="15">
        <f t="shared" si="12"/>
        <v>1666</v>
      </c>
      <c r="M38" s="15">
        <f t="shared" si="12"/>
        <v>1667</v>
      </c>
      <c r="N38" s="15">
        <f t="shared" si="12"/>
        <v>1663</v>
      </c>
      <c r="O38" s="15">
        <f t="shared" si="12"/>
        <v>1659</v>
      </c>
      <c r="P38" s="27">
        <f t="shared" si="12"/>
        <v>1663</v>
      </c>
    </row>
    <row r="39" spans="1:16" s="4" customFormat="1" ht="16.5" customHeight="1" thickBot="1">
      <c r="A39" s="61"/>
      <c r="B39" s="56" t="s">
        <v>23</v>
      </c>
      <c r="C39" s="57"/>
      <c r="D39" s="58"/>
      <c r="E39" s="20">
        <v>8651</v>
      </c>
      <c r="F39" s="24">
        <v>8667</v>
      </c>
      <c r="G39" s="24">
        <v>8692</v>
      </c>
      <c r="H39" s="24">
        <v>8672</v>
      </c>
      <c r="I39" s="24">
        <v>8672</v>
      </c>
      <c r="J39" s="24">
        <v>8655</v>
      </c>
      <c r="K39" s="24">
        <v>8657</v>
      </c>
      <c r="L39" s="24">
        <v>8658</v>
      </c>
      <c r="M39" s="24">
        <v>8666</v>
      </c>
      <c r="N39" s="24">
        <v>8711</v>
      </c>
      <c r="O39" s="24">
        <v>8785</v>
      </c>
      <c r="P39" s="32">
        <v>8852</v>
      </c>
    </row>
    <row r="40" spans="1:16" s="4" customFormat="1" ht="24.75" customHeight="1" thickBot="1">
      <c r="A40" s="44" t="s">
        <v>37</v>
      </c>
      <c r="B40" s="45"/>
      <c r="C40" s="45"/>
      <c r="D40" s="46"/>
      <c r="E40" s="38">
        <f>SUM(E38,E35,E39)</f>
        <v>28755</v>
      </c>
      <c r="F40" s="38">
        <f aca="true" t="shared" si="13" ref="F40:P40">SUM(F38,F35,F39)</f>
        <v>28760</v>
      </c>
      <c r="G40" s="38">
        <f t="shared" si="13"/>
        <v>28776</v>
      </c>
      <c r="H40" s="38">
        <f t="shared" si="13"/>
        <v>28703</v>
      </c>
      <c r="I40" s="38">
        <f t="shared" si="13"/>
        <v>28683</v>
      </c>
      <c r="J40" s="38">
        <f t="shared" si="13"/>
        <v>28624</v>
      </c>
      <c r="K40" s="38">
        <f t="shared" si="13"/>
        <v>28644</v>
      </c>
      <c r="L40" s="38">
        <f t="shared" si="13"/>
        <v>28646</v>
      </c>
      <c r="M40" s="38">
        <f t="shared" si="13"/>
        <v>28680</v>
      </c>
      <c r="N40" s="38">
        <f t="shared" si="13"/>
        <v>28696</v>
      </c>
      <c r="O40" s="38">
        <f t="shared" si="13"/>
        <v>28778</v>
      </c>
      <c r="P40" s="39">
        <f t="shared" si="13"/>
        <v>28843</v>
      </c>
    </row>
    <row r="41" spans="1:16" s="4" customFormat="1" ht="24.75" customHeight="1" thickBot="1">
      <c r="A41" s="44" t="s">
        <v>40</v>
      </c>
      <c r="B41" s="45"/>
      <c r="C41" s="45"/>
      <c r="D41" s="46"/>
      <c r="E41" s="40">
        <f>SUM(E40,E32,E25,E18)</f>
        <v>535225</v>
      </c>
      <c r="F41" s="40">
        <f aca="true" t="shared" si="14" ref="F41:P41">SUM(F40,F32,F25,F18)</f>
        <v>535678</v>
      </c>
      <c r="G41" s="40">
        <f t="shared" si="14"/>
        <v>533353</v>
      </c>
      <c r="H41" s="40">
        <f t="shared" si="14"/>
        <v>533063</v>
      </c>
      <c r="I41" s="40">
        <f t="shared" si="14"/>
        <v>532452</v>
      </c>
      <c r="J41" s="40">
        <f t="shared" si="14"/>
        <v>532129</v>
      </c>
      <c r="K41" s="40">
        <f t="shared" si="14"/>
        <v>532629</v>
      </c>
      <c r="L41" s="40">
        <f t="shared" si="14"/>
        <v>532280</v>
      </c>
      <c r="M41" s="40">
        <f t="shared" si="14"/>
        <v>532512</v>
      </c>
      <c r="N41" s="40">
        <f t="shared" si="14"/>
        <v>531966</v>
      </c>
      <c r="O41" s="40">
        <f t="shared" si="14"/>
        <v>531630</v>
      </c>
      <c r="P41" s="41">
        <f t="shared" si="14"/>
        <v>530439</v>
      </c>
    </row>
    <row r="42" spans="1:16" s="4" customFormat="1" ht="16.5" customHeight="1" thickBot="1">
      <c r="A42" s="72" t="s">
        <v>24</v>
      </c>
      <c r="B42" s="73"/>
      <c r="C42" s="73"/>
      <c r="D42" s="74"/>
      <c r="E42" s="21">
        <v>11323</v>
      </c>
      <c r="F42" s="21">
        <v>11269</v>
      </c>
      <c r="G42" s="21">
        <v>11201</v>
      </c>
      <c r="H42" s="21">
        <v>11321</v>
      </c>
      <c r="I42" s="21">
        <v>11407</v>
      </c>
      <c r="J42" s="21">
        <v>11502</v>
      </c>
      <c r="K42" s="21">
        <v>11591</v>
      </c>
      <c r="L42" s="21">
        <v>11677</v>
      </c>
      <c r="M42" s="21">
        <v>11693</v>
      </c>
      <c r="N42" s="21">
        <v>11687</v>
      </c>
      <c r="O42" s="21">
        <v>11650</v>
      </c>
      <c r="P42" s="33">
        <v>11612</v>
      </c>
    </row>
    <row r="43" spans="1:16" s="4" customFormat="1" ht="24.75" customHeight="1" thickBot="1">
      <c r="A43" s="44" t="s">
        <v>25</v>
      </c>
      <c r="B43" s="45"/>
      <c r="C43" s="45"/>
      <c r="D43" s="46"/>
      <c r="E43" s="40">
        <f aca="true" t="shared" si="15" ref="E43:P43">SUM(E41:E42)</f>
        <v>546548</v>
      </c>
      <c r="F43" s="40">
        <f t="shared" si="15"/>
        <v>546947</v>
      </c>
      <c r="G43" s="40">
        <f t="shared" si="15"/>
        <v>544554</v>
      </c>
      <c r="H43" s="40">
        <f t="shared" si="15"/>
        <v>544384</v>
      </c>
      <c r="I43" s="40">
        <f t="shared" si="15"/>
        <v>543859</v>
      </c>
      <c r="J43" s="40">
        <f t="shared" si="15"/>
        <v>543631</v>
      </c>
      <c r="K43" s="40">
        <f t="shared" si="15"/>
        <v>544220</v>
      </c>
      <c r="L43" s="40">
        <f t="shared" si="15"/>
        <v>543957</v>
      </c>
      <c r="M43" s="40">
        <f t="shared" si="15"/>
        <v>544205</v>
      </c>
      <c r="N43" s="40">
        <f t="shared" si="15"/>
        <v>543653</v>
      </c>
      <c r="O43" s="40">
        <f t="shared" si="15"/>
        <v>543280</v>
      </c>
      <c r="P43" s="41">
        <f t="shared" si="15"/>
        <v>542051</v>
      </c>
    </row>
    <row r="44" spans="1:16" s="4" customFormat="1" ht="16.5" customHeight="1">
      <c r="A44" s="67" t="s">
        <v>13</v>
      </c>
      <c r="B44" s="47" t="s">
        <v>26</v>
      </c>
      <c r="C44" s="48"/>
      <c r="D44" s="10" t="s">
        <v>12</v>
      </c>
      <c r="E44" s="22">
        <v>302860</v>
      </c>
      <c r="F44" s="22">
        <v>304089</v>
      </c>
      <c r="G44" s="22">
        <v>302509</v>
      </c>
      <c r="H44" s="22">
        <v>304089</v>
      </c>
      <c r="I44" s="22">
        <v>305135</v>
      </c>
      <c r="J44" s="22">
        <v>306544</v>
      </c>
      <c r="K44" s="22">
        <v>307585</v>
      </c>
      <c r="L44" s="22">
        <v>307848</v>
      </c>
      <c r="M44" s="22">
        <v>309192</v>
      </c>
      <c r="N44" s="22">
        <v>309677</v>
      </c>
      <c r="O44" s="22">
        <v>310528</v>
      </c>
      <c r="P44" s="34">
        <v>312019</v>
      </c>
    </row>
    <row r="45" spans="1:16" s="4" customFormat="1" ht="16.5" customHeight="1">
      <c r="A45" s="68"/>
      <c r="B45" s="49"/>
      <c r="C45" s="50"/>
      <c r="D45" s="11" t="s">
        <v>27</v>
      </c>
      <c r="E45" s="23">
        <v>139172</v>
      </c>
      <c r="F45" s="23">
        <v>139150</v>
      </c>
      <c r="G45" s="23">
        <v>137601</v>
      </c>
      <c r="H45" s="23">
        <v>137969</v>
      </c>
      <c r="I45" s="23">
        <v>138028</v>
      </c>
      <c r="J45" s="23">
        <v>138252</v>
      </c>
      <c r="K45" s="23">
        <v>138334</v>
      </c>
      <c r="L45" s="23">
        <v>138381</v>
      </c>
      <c r="M45" s="23">
        <v>138567</v>
      </c>
      <c r="N45" s="23">
        <v>138511</v>
      </c>
      <c r="O45" s="23">
        <v>138567</v>
      </c>
      <c r="P45" s="35">
        <v>138729</v>
      </c>
    </row>
    <row r="46" spans="1:16" s="4" customFormat="1" ht="16.5" customHeight="1">
      <c r="A46" s="68"/>
      <c r="B46" s="49"/>
      <c r="C46" s="50"/>
      <c r="D46" s="11" t="s">
        <v>44</v>
      </c>
      <c r="E46" s="23">
        <v>2199</v>
      </c>
      <c r="F46" s="23">
        <v>2212</v>
      </c>
      <c r="G46" s="23">
        <v>2218</v>
      </c>
      <c r="H46" s="23">
        <v>2238</v>
      </c>
      <c r="I46" s="23">
        <v>2240</v>
      </c>
      <c r="J46" s="23">
        <v>2247</v>
      </c>
      <c r="K46" s="23">
        <v>2250</v>
      </c>
      <c r="L46" s="23">
        <v>2252</v>
      </c>
      <c r="M46" s="23">
        <v>2251</v>
      </c>
      <c r="N46" s="23">
        <v>2252</v>
      </c>
      <c r="O46" s="23">
        <v>2260</v>
      </c>
      <c r="P46" s="35">
        <v>2260</v>
      </c>
    </row>
    <row r="47" spans="1:16" s="4" customFormat="1" ht="16.5" customHeight="1">
      <c r="A47" s="68"/>
      <c r="B47" s="51"/>
      <c r="C47" s="52"/>
      <c r="D47" s="11" t="s">
        <v>18</v>
      </c>
      <c r="E47" s="23">
        <f>SUM(E44:E46)</f>
        <v>444231</v>
      </c>
      <c r="F47" s="23">
        <f aca="true" t="shared" si="16" ref="F47:K47">SUM(F44:F46)</f>
        <v>445451</v>
      </c>
      <c r="G47" s="23">
        <v>442328</v>
      </c>
      <c r="H47" s="23">
        <f t="shared" si="16"/>
        <v>444296</v>
      </c>
      <c r="I47" s="23">
        <f t="shared" si="16"/>
        <v>445403</v>
      </c>
      <c r="J47" s="23">
        <f t="shared" si="16"/>
        <v>447043</v>
      </c>
      <c r="K47" s="23">
        <f t="shared" si="16"/>
        <v>448169</v>
      </c>
      <c r="L47" s="23">
        <f>SUM(L44:L46)</f>
        <v>448481</v>
      </c>
      <c r="M47" s="23">
        <v>450010</v>
      </c>
      <c r="N47" s="23">
        <f>SUM(N44:N46)</f>
        <v>450440</v>
      </c>
      <c r="O47" s="23">
        <f>SUM(O44:O46)</f>
        <v>451355</v>
      </c>
      <c r="P47" s="35">
        <f>SUM(P44:P46)</f>
        <v>453008</v>
      </c>
    </row>
    <row r="48" spans="1:16" s="4" customFormat="1" ht="16.5" customHeight="1">
      <c r="A48" s="68"/>
      <c r="B48" s="79" t="s">
        <v>28</v>
      </c>
      <c r="C48" s="80"/>
      <c r="D48" s="81"/>
      <c r="E48" s="23">
        <v>4</v>
      </c>
      <c r="F48" s="23">
        <v>4</v>
      </c>
      <c r="G48" s="23">
        <v>4</v>
      </c>
      <c r="H48" s="23">
        <v>4</v>
      </c>
      <c r="I48" s="23">
        <v>4</v>
      </c>
      <c r="J48" s="23">
        <v>4</v>
      </c>
      <c r="K48" s="23">
        <v>4</v>
      </c>
      <c r="L48" s="23">
        <v>4</v>
      </c>
      <c r="M48" s="23">
        <v>4</v>
      </c>
      <c r="N48" s="23">
        <v>4</v>
      </c>
      <c r="O48" s="23">
        <v>4</v>
      </c>
      <c r="P48" s="35">
        <v>4</v>
      </c>
    </row>
    <row r="49" spans="1:16" s="4" customFormat="1" ht="16.5" customHeight="1" thickBot="1">
      <c r="A49" s="69"/>
      <c r="B49" s="56" t="s">
        <v>29</v>
      </c>
      <c r="C49" s="57"/>
      <c r="D49" s="58"/>
      <c r="E49" s="24">
        <v>14777</v>
      </c>
      <c r="F49" s="24">
        <v>14741</v>
      </c>
      <c r="G49" s="24">
        <v>14714</v>
      </c>
      <c r="H49" s="24">
        <v>14800</v>
      </c>
      <c r="I49" s="24">
        <v>14845</v>
      </c>
      <c r="J49" s="24">
        <v>14913</v>
      </c>
      <c r="K49" s="24">
        <v>14975</v>
      </c>
      <c r="L49" s="24">
        <v>15008</v>
      </c>
      <c r="M49" s="24">
        <v>15027</v>
      </c>
      <c r="N49" s="24">
        <v>15001</v>
      </c>
      <c r="O49" s="24">
        <v>14949</v>
      </c>
      <c r="P49" s="32">
        <v>14898</v>
      </c>
    </row>
    <row r="50" spans="1:16" s="4" customFormat="1" ht="24.75" customHeight="1" thickBot="1">
      <c r="A50" s="44" t="s">
        <v>30</v>
      </c>
      <c r="B50" s="45"/>
      <c r="C50" s="45"/>
      <c r="D50" s="46"/>
      <c r="E50" s="40">
        <f aca="true" t="shared" si="17" ref="E50:P50">SUM(E47:E49)</f>
        <v>459012</v>
      </c>
      <c r="F50" s="40">
        <f t="shared" si="17"/>
        <v>460196</v>
      </c>
      <c r="G50" s="40">
        <f t="shared" si="17"/>
        <v>457046</v>
      </c>
      <c r="H50" s="40">
        <f t="shared" si="17"/>
        <v>459100</v>
      </c>
      <c r="I50" s="40">
        <f t="shared" si="17"/>
        <v>460252</v>
      </c>
      <c r="J50" s="40">
        <f t="shared" si="17"/>
        <v>461960</v>
      </c>
      <c r="K50" s="40">
        <f t="shared" si="17"/>
        <v>463148</v>
      </c>
      <c r="L50" s="40">
        <f t="shared" si="17"/>
        <v>463493</v>
      </c>
      <c r="M50" s="40">
        <f t="shared" si="17"/>
        <v>465041</v>
      </c>
      <c r="N50" s="40">
        <f t="shared" si="17"/>
        <v>465445</v>
      </c>
      <c r="O50" s="40">
        <f t="shared" si="17"/>
        <v>466308</v>
      </c>
      <c r="P50" s="41">
        <f t="shared" si="17"/>
        <v>467910</v>
      </c>
    </row>
    <row r="51" spans="1:16" s="4" customFormat="1" ht="27" customHeight="1" thickBot="1">
      <c r="A51" s="44" t="s">
        <v>31</v>
      </c>
      <c r="B51" s="45"/>
      <c r="C51" s="45"/>
      <c r="D51" s="46"/>
      <c r="E51" s="42">
        <f aca="true" t="shared" si="18" ref="E51:P51">SUM(E43,E50)</f>
        <v>1005560</v>
      </c>
      <c r="F51" s="42">
        <f t="shared" si="18"/>
        <v>1007143</v>
      </c>
      <c r="G51" s="42">
        <f t="shared" si="18"/>
        <v>1001600</v>
      </c>
      <c r="H51" s="42">
        <f t="shared" si="18"/>
        <v>1003484</v>
      </c>
      <c r="I51" s="42">
        <f t="shared" si="18"/>
        <v>1004111</v>
      </c>
      <c r="J51" s="42">
        <f t="shared" si="18"/>
        <v>1005591</v>
      </c>
      <c r="K51" s="42">
        <f t="shared" si="18"/>
        <v>1007368</v>
      </c>
      <c r="L51" s="42">
        <f t="shared" si="18"/>
        <v>1007450</v>
      </c>
      <c r="M51" s="42">
        <f t="shared" si="18"/>
        <v>1009246</v>
      </c>
      <c r="N51" s="42">
        <f t="shared" si="18"/>
        <v>1009098</v>
      </c>
      <c r="O51" s="42">
        <f t="shared" si="18"/>
        <v>1009588</v>
      </c>
      <c r="P51" s="43">
        <f t="shared" si="18"/>
        <v>1009961</v>
      </c>
    </row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31.5" customHeight="1"/>
  </sheetData>
  <sheetProtection/>
  <mergeCells count="45">
    <mergeCell ref="B22:C24"/>
    <mergeCell ref="B26:C28"/>
    <mergeCell ref="B6:C8"/>
    <mergeCell ref="B15:C17"/>
    <mergeCell ref="B19:C21"/>
    <mergeCell ref="G4:G5"/>
    <mergeCell ref="A4:D4"/>
    <mergeCell ref="B5:C5"/>
    <mergeCell ref="A51:D51"/>
    <mergeCell ref="B48:D48"/>
    <mergeCell ref="B49:D49"/>
    <mergeCell ref="A50:D50"/>
    <mergeCell ref="K4:K5"/>
    <mergeCell ref="B44:C47"/>
    <mergeCell ref="A44:A49"/>
    <mergeCell ref="B9:B14"/>
    <mergeCell ref="C9:C11"/>
    <mergeCell ref="C12:C14"/>
    <mergeCell ref="A42:D42"/>
    <mergeCell ref="A43:D43"/>
    <mergeCell ref="A2:D3"/>
    <mergeCell ref="H4:H5"/>
    <mergeCell ref="I4:I5"/>
    <mergeCell ref="J4:J5"/>
    <mergeCell ref="E4:E5"/>
    <mergeCell ref="F4:F5"/>
    <mergeCell ref="A26:A32"/>
    <mergeCell ref="A6:A18"/>
    <mergeCell ref="M4:M5"/>
    <mergeCell ref="N4:N5"/>
    <mergeCell ref="O4:O5"/>
    <mergeCell ref="P4:P5"/>
    <mergeCell ref="A1:P1"/>
    <mergeCell ref="A41:D41"/>
    <mergeCell ref="B18:D18"/>
    <mergeCell ref="A19:A25"/>
    <mergeCell ref="L4:L5"/>
    <mergeCell ref="B29:C31"/>
    <mergeCell ref="A40:D40"/>
    <mergeCell ref="B33:C35"/>
    <mergeCell ref="B36:C38"/>
    <mergeCell ref="B25:D25"/>
    <mergeCell ref="B32:D32"/>
    <mergeCell ref="B39:D39"/>
    <mergeCell ref="A33:A3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stn110</cp:lastModifiedBy>
  <cp:lastPrinted>2014-09-18T08:52:19Z</cp:lastPrinted>
  <dcterms:created xsi:type="dcterms:W3CDTF">1997-01-08T22:48:59Z</dcterms:created>
  <dcterms:modified xsi:type="dcterms:W3CDTF">2015-04-01T09:36:12Z</dcterms:modified>
  <cp:category/>
  <cp:version/>
  <cp:contentType/>
  <cp:contentStatus/>
</cp:coreProperties>
</file>