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80" windowHeight="11220" activeTab="0"/>
  </bookViews>
  <sheets>
    <sheet name="１２月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<sst xmlns="http://schemas.openxmlformats.org/spreadsheetml/2006/main" count="57" uniqueCount="54">
  <si>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</si>
  <si>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</si>
  <si>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</si>
  <si>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</si>
  <si>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</si>
  <si>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</si>
  <si>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</si>
  <si>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</si>
  <si>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</si>
  <si>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</si>
  <si>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</si>
  <si>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</si>
  <si>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</si>
  <si>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</si>
  <si>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</si>
  <si>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</si>
  <si>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</si>
  <si>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</si>
  <si>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</si>
  <si>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</si>
  <si>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</si>
  <si>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</si>
  <si>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</si>
  <si>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</si>
  <si>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</si>
  <si>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</si>
  <si>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</si>
  <si>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</si>
  <si>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</si>
  <si>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</si>
  <si>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</si>
  <si>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</si>
  <si>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</si>
  <si>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</si>
  <si>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</si>
  <si>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</si>
  <si>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</si>
  <si>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</si>
  <si>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</si>
  <si>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</si>
  <si>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UDトラックス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</si>
  <si>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</si>
  <si>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</si>
  <si>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</si>
  <si>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</si>
  <si>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</si>
  <si>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</si>
  <si>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</si>
  <si>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</si>
  <si>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</si>
  <si>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</si>
  <si>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</si>
  <si>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</si>
  <si>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令和１年１２月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</si>
</sst>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O21" sqref="O21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53</v>
      </c>
      <c r="B2" s="33"/>
      <c r="N2" s="33"/>
      <c r="O2" s="33"/>
    </row>
    <row r="3" ht="14.25" thickBot="1"/>
    <row r="4" spans="1:15" ht="15" thickBot="1" thickTop="1">
      <c r="A4" s="27" t="s">
        <v>39</v>
      </c>
      <c r="B4" s="3" t="s">
        <v>34</v>
      </c>
      <c r="C4" s="34" t="s">
        <v>51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35</v>
      </c>
      <c r="C5" s="35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6"/>
      <c r="K5" s="37" t="s">
        <v>9</v>
      </c>
      <c r="L5" s="31" t="s">
        <v>50</v>
      </c>
      <c r="M5" s="31" t="s">
        <v>11</v>
      </c>
      <c r="N5" s="31" t="s">
        <v>12</v>
      </c>
      <c r="O5" s="31" t="s">
        <v>49</v>
      </c>
    </row>
    <row r="6" spans="1:15" ht="15" thickBot="1" thickTop="1">
      <c r="A6" s="28" t="s">
        <v>48</v>
      </c>
      <c r="B6" s="7" t="s">
        <v>47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46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45</v>
      </c>
      <c r="B7" s="14"/>
      <c r="C7" s="14"/>
      <c r="D7" s="14"/>
      <c r="E7" s="14"/>
      <c r="F7" s="14">
        <v>39</v>
      </c>
      <c r="G7" s="14"/>
      <c r="H7" s="14"/>
      <c r="I7" s="15"/>
      <c r="J7" s="30">
        <f aca="true" t="shared" si="0" ref="J7:J20">SUM(B7:I7)</f>
        <v>39</v>
      </c>
      <c r="K7" s="16">
        <v>20</v>
      </c>
      <c r="L7" s="17">
        <f aca="true" t="shared" si="1" ref="L7:L21">J7/K7*100</f>
        <v>195</v>
      </c>
      <c r="M7" s="14">
        <v>460</v>
      </c>
      <c r="N7" s="14">
        <v>383</v>
      </c>
      <c r="O7" s="17">
        <f aca="true" t="shared" si="2" ref="O7:O21">M7/N7*100</f>
        <v>120.10443864229765</v>
      </c>
    </row>
    <row r="8" spans="1:15" ht="16.5" customHeight="1" thickBot="1" thickTop="1">
      <c r="A8" s="13" t="s">
        <v>13</v>
      </c>
      <c r="B8" s="14">
        <v>18</v>
      </c>
      <c r="C8" s="14">
        <v>1</v>
      </c>
      <c r="D8" s="14"/>
      <c r="E8" s="14">
        <v>4</v>
      </c>
      <c r="F8" s="14"/>
      <c r="G8" s="14"/>
      <c r="H8" s="14">
        <v>19</v>
      </c>
      <c r="I8" s="15"/>
      <c r="J8" s="30">
        <f t="shared" si="0"/>
        <v>42</v>
      </c>
      <c r="K8" s="16">
        <v>73</v>
      </c>
      <c r="L8" s="17">
        <f t="shared" si="1"/>
        <v>57.534246575342465</v>
      </c>
      <c r="M8" s="14">
        <v>810</v>
      </c>
      <c r="N8" s="14">
        <v>808</v>
      </c>
      <c r="O8" s="17">
        <f t="shared" si="2"/>
        <v>100.24752475247524</v>
      </c>
    </row>
    <row r="9" spans="1:15" ht="16.5" customHeight="1" thickBot="1" thickTop="1">
      <c r="A9" s="13" t="s">
        <v>14</v>
      </c>
      <c r="B9" s="14"/>
      <c r="C9" s="14"/>
      <c r="D9" s="14">
        <v>56</v>
      </c>
      <c r="E9" s="14"/>
      <c r="F9" s="14">
        <v>118</v>
      </c>
      <c r="G9" s="14"/>
      <c r="H9" s="14"/>
      <c r="I9" s="15"/>
      <c r="J9" s="30">
        <f t="shared" si="0"/>
        <v>174</v>
      </c>
      <c r="K9" s="16">
        <v>245</v>
      </c>
      <c r="L9" s="17">
        <f t="shared" si="1"/>
        <v>71.0204081632653</v>
      </c>
      <c r="M9" s="14">
        <v>3721</v>
      </c>
      <c r="N9" s="14">
        <v>3638</v>
      </c>
      <c r="O9" s="17">
        <f t="shared" si="2"/>
        <v>102.28147333699835</v>
      </c>
    </row>
    <row r="10" spans="1:15" ht="16.5" customHeight="1" thickBot="1" thickTop="1">
      <c r="A10" s="13" t="s">
        <v>30</v>
      </c>
      <c r="B10" s="14">
        <v>24</v>
      </c>
      <c r="C10" s="14">
        <v>2</v>
      </c>
      <c r="D10" s="14"/>
      <c r="E10" s="14">
        <v>10</v>
      </c>
      <c r="F10" s="14"/>
      <c r="G10" s="14"/>
      <c r="H10" s="14">
        <v>13</v>
      </c>
      <c r="I10" s="15"/>
      <c r="J10" s="30">
        <f t="shared" si="0"/>
        <v>49</v>
      </c>
      <c r="K10" s="16">
        <v>81</v>
      </c>
      <c r="L10" s="17">
        <f t="shared" si="1"/>
        <v>60.49382716049383</v>
      </c>
      <c r="M10" s="14">
        <v>1044</v>
      </c>
      <c r="N10" s="14">
        <v>1034</v>
      </c>
      <c r="O10" s="17">
        <f t="shared" si="2"/>
        <v>100.96711798839459</v>
      </c>
    </row>
    <row r="11" spans="1:15" ht="16.5" customHeight="1" thickBot="1" thickTop="1">
      <c r="A11" s="13" t="s">
        <v>44</v>
      </c>
      <c r="B11" s="14">
        <v>2</v>
      </c>
      <c r="C11" s="14"/>
      <c r="D11" s="14">
        <v>57</v>
      </c>
      <c r="E11" s="14">
        <v>3</v>
      </c>
      <c r="F11" s="14">
        <v>7</v>
      </c>
      <c r="G11" s="14"/>
      <c r="H11" s="14"/>
      <c r="I11" s="15"/>
      <c r="J11" s="30">
        <f t="shared" si="0"/>
        <v>69</v>
      </c>
      <c r="K11" s="16">
        <v>97</v>
      </c>
      <c r="L11" s="17">
        <f t="shared" si="1"/>
        <v>71.1340206185567</v>
      </c>
      <c r="M11" s="14">
        <v>1361</v>
      </c>
      <c r="N11" s="14">
        <v>1354</v>
      </c>
      <c r="O11" s="17">
        <f t="shared" si="2"/>
        <v>100.51698670605613</v>
      </c>
    </row>
    <row r="12" spans="1:15" ht="16.5" customHeight="1" thickBot="1" thickTop="1">
      <c r="A12" s="13" t="s">
        <v>15</v>
      </c>
      <c r="B12" s="14"/>
      <c r="C12" s="14"/>
      <c r="D12" s="14">
        <v>7</v>
      </c>
      <c r="E12" s="14"/>
      <c r="F12" s="14">
        <v>1</v>
      </c>
      <c r="G12" s="14"/>
      <c r="H12" s="14">
        <v>1</v>
      </c>
      <c r="I12" s="15">
        <v>13</v>
      </c>
      <c r="J12" s="30">
        <f t="shared" si="0"/>
        <v>22</v>
      </c>
      <c r="K12" s="16">
        <v>30</v>
      </c>
      <c r="L12" s="17">
        <f t="shared" si="1"/>
        <v>73.33333333333333</v>
      </c>
      <c r="M12" s="14">
        <v>501</v>
      </c>
      <c r="N12" s="14">
        <v>542</v>
      </c>
      <c r="O12" s="17">
        <f t="shared" si="2"/>
        <v>92.43542435424355</v>
      </c>
    </row>
    <row r="13" spans="1:15" ht="16.5" customHeight="1" thickBot="1" thickTop="1">
      <c r="A13" s="13" t="s">
        <v>16</v>
      </c>
      <c r="B13" s="14">
        <v>16</v>
      </c>
      <c r="C13" s="14">
        <v>1</v>
      </c>
      <c r="D13" s="14"/>
      <c r="E13" s="14">
        <v>5</v>
      </c>
      <c r="F13" s="14"/>
      <c r="G13" s="14"/>
      <c r="H13" s="14">
        <v>14</v>
      </c>
      <c r="I13" s="15"/>
      <c r="J13" s="30">
        <f t="shared" si="0"/>
        <v>36</v>
      </c>
      <c r="K13" s="16">
        <v>32</v>
      </c>
      <c r="L13" s="17">
        <f t="shared" si="1"/>
        <v>112.5</v>
      </c>
      <c r="M13" s="14">
        <v>451</v>
      </c>
      <c r="N13" s="14">
        <v>433</v>
      </c>
      <c r="O13" s="17">
        <f t="shared" si="2"/>
        <v>104.15704387990763</v>
      </c>
    </row>
    <row r="14" spans="1:15" ht="16.5" customHeight="1" thickBot="1" thickTop="1">
      <c r="A14" s="13" t="s">
        <v>17</v>
      </c>
      <c r="B14" s="14"/>
      <c r="C14" s="14"/>
      <c r="D14" s="14">
        <v>55</v>
      </c>
      <c r="E14" s="14">
        <v>27</v>
      </c>
      <c r="F14" s="14">
        <v>37</v>
      </c>
      <c r="G14" s="14"/>
      <c r="H14" s="14">
        <v>6</v>
      </c>
      <c r="I14" s="15"/>
      <c r="J14" s="30">
        <f t="shared" si="0"/>
        <v>125</v>
      </c>
      <c r="K14" s="16">
        <v>168</v>
      </c>
      <c r="L14" s="17">
        <f t="shared" si="1"/>
        <v>74.40476190476191</v>
      </c>
      <c r="M14" s="14">
        <v>2906</v>
      </c>
      <c r="N14" s="14">
        <v>3265</v>
      </c>
      <c r="O14" s="17">
        <f t="shared" si="2"/>
        <v>89.00459418070444</v>
      </c>
    </row>
    <row r="15" spans="1:15" ht="16.5" customHeight="1" thickBot="1" thickTop="1">
      <c r="A15" s="13" t="s">
        <v>52</v>
      </c>
      <c r="B15" s="14"/>
      <c r="C15" s="14"/>
      <c r="D15" s="14">
        <v>43</v>
      </c>
      <c r="E15" s="14"/>
      <c r="F15" s="14">
        <v>3</v>
      </c>
      <c r="G15" s="14"/>
      <c r="H15" s="14"/>
      <c r="I15" s="15"/>
      <c r="J15" s="30">
        <f t="shared" si="0"/>
        <v>46</v>
      </c>
      <c r="K15" s="16">
        <v>70</v>
      </c>
      <c r="L15" s="17">
        <f t="shared" si="1"/>
        <v>65.71428571428571</v>
      </c>
      <c r="M15" s="14">
        <v>1079</v>
      </c>
      <c r="N15" s="14">
        <v>1189</v>
      </c>
      <c r="O15" s="17">
        <f t="shared" si="2"/>
        <v>90.74852817493692</v>
      </c>
    </row>
    <row r="16" spans="1:15" ht="16.5" customHeight="1" thickBot="1" thickTop="1">
      <c r="A16" s="13" t="s">
        <v>43</v>
      </c>
      <c r="B16" s="14"/>
      <c r="C16" s="14"/>
      <c r="D16" s="14">
        <v>7</v>
      </c>
      <c r="E16" s="14"/>
      <c r="F16" s="14">
        <v>89</v>
      </c>
      <c r="G16" s="14"/>
      <c r="H16" s="14"/>
      <c r="I16" s="15"/>
      <c r="J16" s="30">
        <f t="shared" si="0"/>
        <v>96</v>
      </c>
      <c r="K16" s="16">
        <v>114</v>
      </c>
      <c r="L16" s="17">
        <f t="shared" si="1"/>
        <v>84.21052631578947</v>
      </c>
      <c r="M16" s="14">
        <v>1452</v>
      </c>
      <c r="N16" s="14">
        <v>1471</v>
      </c>
      <c r="O16" s="17">
        <f t="shared" si="2"/>
        <v>98.70836165873556</v>
      </c>
    </row>
    <row r="17" spans="1:15" ht="16.5" customHeight="1" thickBot="1" thickTop="1">
      <c r="A17" s="13" t="s">
        <v>42</v>
      </c>
      <c r="B17" s="14">
        <v>7</v>
      </c>
      <c r="C17" s="14">
        <v>2</v>
      </c>
      <c r="D17" s="14">
        <v>360</v>
      </c>
      <c r="E17" s="14">
        <v>93</v>
      </c>
      <c r="F17" s="14">
        <v>561</v>
      </c>
      <c r="G17" s="14"/>
      <c r="H17" s="14">
        <v>12</v>
      </c>
      <c r="I17" s="15"/>
      <c r="J17" s="30">
        <f t="shared" si="0"/>
        <v>1035</v>
      </c>
      <c r="K17" s="16">
        <v>1220</v>
      </c>
      <c r="L17" s="17">
        <f t="shared" si="1"/>
        <v>84.8360655737705</v>
      </c>
      <c r="M17" s="14">
        <v>17091</v>
      </c>
      <c r="N17" s="14">
        <v>16828</v>
      </c>
      <c r="O17" s="17">
        <f t="shared" si="2"/>
        <v>101.56287140480151</v>
      </c>
    </row>
    <row r="18" spans="1:15" ht="16.5" customHeight="1" thickBot="1" thickTop="1">
      <c r="A18" s="13" t="s">
        <v>40</v>
      </c>
      <c r="B18" s="14">
        <v>15</v>
      </c>
      <c r="C18" s="14"/>
      <c r="D18" s="14"/>
      <c r="E18" s="14"/>
      <c r="F18" s="14"/>
      <c r="G18" s="14"/>
      <c r="H18" s="14">
        <v>3</v>
      </c>
      <c r="I18" s="15"/>
      <c r="J18" s="30">
        <f t="shared" si="0"/>
        <v>18</v>
      </c>
      <c r="K18" s="16">
        <v>10</v>
      </c>
      <c r="L18" s="17">
        <f t="shared" si="1"/>
        <v>180</v>
      </c>
      <c r="M18" s="14">
        <v>167</v>
      </c>
      <c r="N18" s="14">
        <v>154</v>
      </c>
      <c r="O18" s="17">
        <f t="shared" si="2"/>
        <v>108.44155844155846</v>
      </c>
    </row>
    <row r="19" spans="1:15" ht="16.5" customHeight="1" thickBot="1" thickTop="1">
      <c r="A19" s="13" t="s">
        <v>41</v>
      </c>
      <c r="B19" s="14"/>
      <c r="C19" s="14"/>
      <c r="D19" s="14"/>
      <c r="E19" s="14"/>
      <c r="F19" s="14"/>
      <c r="G19" s="14"/>
      <c r="H19" s="14">
        <v>2</v>
      </c>
      <c r="I19" s="15">
        <v>27</v>
      </c>
      <c r="J19" s="30">
        <f t="shared" si="0"/>
        <v>29</v>
      </c>
      <c r="K19" s="16">
        <v>49</v>
      </c>
      <c r="L19" s="17">
        <f t="shared" si="1"/>
        <v>59.183673469387756</v>
      </c>
      <c r="M19" s="14">
        <v>312</v>
      </c>
      <c r="N19" s="14">
        <v>276</v>
      </c>
      <c r="O19" s="17">
        <f t="shared" si="2"/>
        <v>113.04347826086956</v>
      </c>
    </row>
    <row r="20" spans="1:15" ht="16.5" customHeight="1" thickBot="1" thickTop="1">
      <c r="A20" s="18" t="s">
        <v>18</v>
      </c>
      <c r="B20" s="19">
        <v>5</v>
      </c>
      <c r="C20" s="19"/>
      <c r="D20" s="19">
        <v>68</v>
      </c>
      <c r="E20" s="19">
        <v>10</v>
      </c>
      <c r="F20" s="19">
        <v>3</v>
      </c>
      <c r="G20" s="19"/>
      <c r="H20" s="19"/>
      <c r="I20" s="20"/>
      <c r="J20" s="30">
        <f t="shared" si="0"/>
        <v>86</v>
      </c>
      <c r="K20" s="16">
        <v>112</v>
      </c>
      <c r="L20" s="17">
        <f t="shared" si="1"/>
        <v>76.78571428571429</v>
      </c>
      <c r="M20" s="14">
        <v>1529</v>
      </c>
      <c r="N20" s="14">
        <v>1481</v>
      </c>
      <c r="O20" s="17">
        <f t="shared" si="2"/>
        <v>103.24105334233626</v>
      </c>
    </row>
    <row r="21" spans="1:15" ht="16.5" customHeight="1" thickBot="1" thickTop="1">
      <c r="A21" s="29" t="s">
        <v>19</v>
      </c>
      <c r="B21" s="30">
        <f aca="true" t="shared" si="3" ref="B21:K21">SUM(B7:B20)</f>
        <v>87</v>
      </c>
      <c r="C21" s="30">
        <f t="shared" si="3"/>
        <v>6</v>
      </c>
      <c r="D21" s="30">
        <f t="shared" si="3"/>
        <v>653</v>
      </c>
      <c r="E21" s="30">
        <f t="shared" si="3"/>
        <v>152</v>
      </c>
      <c r="F21" s="30">
        <f t="shared" si="3"/>
        <v>858</v>
      </c>
      <c r="G21" s="30">
        <f t="shared" si="3"/>
        <v>0</v>
      </c>
      <c r="H21" s="30">
        <f t="shared" si="3"/>
        <v>70</v>
      </c>
      <c r="I21" s="30">
        <f t="shared" si="3"/>
        <v>40</v>
      </c>
      <c r="J21" s="30">
        <f t="shared" si="3"/>
        <v>1866</v>
      </c>
      <c r="K21" s="16">
        <f t="shared" si="3"/>
        <v>2321</v>
      </c>
      <c r="L21" s="17">
        <f t="shared" si="1"/>
        <v>80.39638087031452</v>
      </c>
      <c r="M21" s="14">
        <f>SUM(M7:M20)</f>
        <v>32884</v>
      </c>
      <c r="N21" s="14">
        <f>SUM(N7:N20)</f>
        <v>32856</v>
      </c>
      <c r="O21" s="17">
        <f t="shared" si="2"/>
        <v>100.08522035549063</v>
      </c>
    </row>
    <row r="22" spans="1:10" ht="16.5" customHeight="1" thickTop="1">
      <c r="A22" s="21" t="s">
        <v>20</v>
      </c>
      <c r="B22" s="12">
        <v>119</v>
      </c>
      <c r="C22" s="12">
        <v>24</v>
      </c>
      <c r="D22" s="12">
        <v>876</v>
      </c>
      <c r="E22" s="12">
        <v>186</v>
      </c>
      <c r="F22" s="12">
        <v>972</v>
      </c>
      <c r="G22" s="12"/>
      <c r="H22" s="12">
        <v>88</v>
      </c>
      <c r="I22" s="12">
        <v>56</v>
      </c>
      <c r="J22" s="12">
        <f>SUM(B22:I22)</f>
        <v>2321</v>
      </c>
    </row>
    <row r="23" spans="1:10" ht="16.5" customHeight="1">
      <c r="A23" s="22" t="s">
        <v>21</v>
      </c>
      <c r="B23" s="23">
        <f>B21/B22*100</f>
        <v>73.10924369747899</v>
      </c>
      <c r="C23" s="23">
        <f>C21/C22*100</f>
        <v>25</v>
      </c>
      <c r="D23" s="23">
        <f>D21/D22*100</f>
        <v>74.54337899543378</v>
      </c>
      <c r="E23" s="23">
        <f>E21/E22*100</f>
        <v>81.72043010752688</v>
      </c>
      <c r="F23" s="23">
        <f>F21/F22*100</f>
        <v>88.27160493827161</v>
      </c>
      <c r="G23" s="23"/>
      <c r="H23" s="23">
        <f>H21/H22*100</f>
        <v>79.54545454545455</v>
      </c>
      <c r="I23" s="23">
        <f>I21/I22*100</f>
        <v>71.42857142857143</v>
      </c>
      <c r="J23" s="23">
        <f>J21/J22*100</f>
        <v>80.39638087031452</v>
      </c>
    </row>
    <row r="24" spans="1:10" ht="16.5" customHeight="1">
      <c r="A24" s="9" t="s">
        <v>22</v>
      </c>
      <c r="B24" s="24">
        <v>113</v>
      </c>
      <c r="C24" s="24">
        <v>16</v>
      </c>
      <c r="D24" s="24">
        <v>842</v>
      </c>
      <c r="E24" s="24">
        <v>155</v>
      </c>
      <c r="F24" s="24">
        <v>1096</v>
      </c>
      <c r="G24" s="24"/>
      <c r="H24" s="24">
        <v>57</v>
      </c>
      <c r="I24" s="24">
        <v>70</v>
      </c>
      <c r="J24" s="24">
        <f>SUM(B24:I24)</f>
        <v>2349</v>
      </c>
    </row>
    <row r="25" spans="1:10" ht="16.5" customHeight="1">
      <c r="A25" s="22" t="s">
        <v>23</v>
      </c>
      <c r="B25" s="1">
        <f>B21/B24*100</f>
        <v>76.99115044247787</v>
      </c>
      <c r="C25" s="1">
        <f>C21/C24*100</f>
        <v>37.5</v>
      </c>
      <c r="D25" s="1">
        <f>D21/D24*100</f>
        <v>77.55344418052258</v>
      </c>
      <c r="E25" s="1">
        <f>E21/E24*100</f>
        <v>98.06451612903226</v>
      </c>
      <c r="F25" s="1">
        <f>F21/F24*100</f>
        <v>78.28467153284672</v>
      </c>
      <c r="G25" s="1"/>
      <c r="H25" s="1">
        <f>H21/H24*100</f>
        <v>122.80701754385966</v>
      </c>
      <c r="I25" s="1">
        <f>I21/I24*100</f>
        <v>57.14285714285714</v>
      </c>
      <c r="J25" s="1">
        <f>J21/J24*100</f>
        <v>79.43805874840358</v>
      </c>
    </row>
    <row r="26" spans="1:10" ht="16.5" customHeight="1">
      <c r="A26" s="25" t="s">
        <v>24</v>
      </c>
      <c r="B26" s="24">
        <v>1666</v>
      </c>
      <c r="C26" s="24">
        <v>150</v>
      </c>
      <c r="D26" s="24">
        <v>12306</v>
      </c>
      <c r="E26" s="24">
        <v>2364</v>
      </c>
      <c r="F26" s="24">
        <v>15095</v>
      </c>
      <c r="G26" s="24"/>
      <c r="H26" s="24">
        <v>999</v>
      </c>
      <c r="I26" s="24">
        <v>304</v>
      </c>
      <c r="J26" s="24">
        <f>SUM(B26:I26)</f>
        <v>32884</v>
      </c>
    </row>
    <row r="27" spans="1:10" ht="16.5" customHeight="1">
      <c r="A27" s="10" t="s">
        <v>25</v>
      </c>
      <c r="B27" s="2">
        <v>1554</v>
      </c>
      <c r="C27" s="2">
        <v>173</v>
      </c>
      <c r="D27" s="2">
        <v>11785</v>
      </c>
      <c r="E27" s="2">
        <v>2318</v>
      </c>
      <c r="F27" s="2">
        <v>15692</v>
      </c>
      <c r="G27" s="2"/>
      <c r="H27" s="2">
        <v>1063</v>
      </c>
      <c r="I27" s="2">
        <v>271</v>
      </c>
      <c r="J27" s="2">
        <f>SUM(B27:I27)</f>
        <v>32856</v>
      </c>
    </row>
    <row r="28" spans="1:10" ht="16.5" customHeight="1">
      <c r="A28" s="22" t="s">
        <v>26</v>
      </c>
      <c r="B28" s="1">
        <f>B26/B27*100</f>
        <v>107.2072072072072</v>
      </c>
      <c r="C28" s="1">
        <f>C26/C27*100</f>
        <v>86.70520231213872</v>
      </c>
      <c r="D28" s="1">
        <f>D26/D27*100</f>
        <v>104.42087399236317</v>
      </c>
      <c r="E28" s="1">
        <f>E26/E27*100</f>
        <v>101.98446937014667</v>
      </c>
      <c r="F28" s="1">
        <f>F26/F27*100</f>
        <v>96.1955136375223</v>
      </c>
      <c r="G28" s="1"/>
      <c r="H28" s="1">
        <f>H26/H27*100</f>
        <v>93.97930385700846</v>
      </c>
      <c r="I28" s="1">
        <f>I26/I27*100</f>
        <v>112.1771217712177</v>
      </c>
      <c r="J28" s="1">
        <f>J26/J27*100</f>
        <v>100.08522035549063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STN106</cp:lastModifiedBy>
  <cp:lastPrinted>2016-02-03T05:32:12Z</cp:lastPrinted>
  <dcterms:created xsi:type="dcterms:W3CDTF">2004-05-26T02:07:07Z</dcterms:created>
  <dcterms:modified xsi:type="dcterms:W3CDTF">2020-01-15T23:50:35Z</dcterms:modified>
  <cp:category/>
  <cp:version/>
  <cp:contentType/>
  <cp:contentStatus/>
</cp:coreProperties>
</file>