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480" windowHeight="11220" activeTab="0"/>
  </bookViews>
  <sheets>
    <sheet name="2月" sheetId="1" r:id="rId1"/>
  </sheets>
  <definedNames/>
  <calcPr fullCalcOnLoad="1"/>
</workbook>
</file>

<file path=xl/sharedStrings.xml><?xml version="1.0" encoding="utf-8"?>
<sst xmlns="http://schemas.openxmlformats.org/spreadsheetml/2006/main" count="58" uniqueCount="55">
  <si>
    <t>（２）</t>
  </si>
  <si>
    <t>（３）</t>
  </si>
  <si>
    <t>小型四輪</t>
  </si>
  <si>
    <t>（４）</t>
  </si>
  <si>
    <t>小型三輪</t>
  </si>
  <si>
    <t>用途車</t>
  </si>
  <si>
    <t>特殊車</t>
  </si>
  <si>
    <t>合計 （Ａ）</t>
  </si>
  <si>
    <t>前年同月</t>
  </si>
  <si>
    <t>台数（Ｂ）</t>
  </si>
  <si>
    <t>１月からの累計台数</t>
  </si>
  <si>
    <t>本年 （Ｃ）</t>
  </si>
  <si>
    <t>前年 （Ｄ）</t>
  </si>
  <si>
    <t>日野</t>
  </si>
  <si>
    <t>本田</t>
  </si>
  <si>
    <t>三菱</t>
  </si>
  <si>
    <t>三菱ふそう</t>
  </si>
  <si>
    <t>日産</t>
  </si>
  <si>
    <t>輸入車</t>
  </si>
  <si>
    <t>合計 （Ｅ）</t>
  </si>
  <si>
    <t>前年同月計 （Ｆ）</t>
  </si>
  <si>
    <t>同  比   Ｅ／Ｆ ％</t>
  </si>
  <si>
    <t>前   月   計 （Ｇ）</t>
  </si>
  <si>
    <t>同  比   Ｅ／Ｇ ％</t>
  </si>
  <si>
    <t>１月からの累計（Ｈ）</t>
  </si>
  <si>
    <t>前年累計 （ Ｉ ）</t>
  </si>
  <si>
    <t>同  比   Ｈ／Ｉ ％</t>
  </si>
  <si>
    <t>（５，７）</t>
  </si>
  <si>
    <t>（６）</t>
  </si>
  <si>
    <t>（８）</t>
  </si>
  <si>
    <t>いすゞ</t>
  </si>
  <si>
    <t>貨      物</t>
  </si>
  <si>
    <t>特   種</t>
  </si>
  <si>
    <t>大   型</t>
  </si>
  <si>
    <t>普  通</t>
  </si>
  <si>
    <t>貨  物</t>
  </si>
  <si>
    <t>乗  用</t>
  </si>
  <si>
    <t>小  型</t>
  </si>
  <si>
    <t>登録ナンバー別登録台数〔メーカー別〕</t>
  </si>
  <si>
    <t>車  種</t>
  </si>
  <si>
    <t>その他国産車</t>
  </si>
  <si>
    <t>トヨタ</t>
  </si>
  <si>
    <t>スズキ</t>
  </si>
  <si>
    <t>マツダ</t>
  </si>
  <si>
    <t>ダイハツ</t>
  </si>
  <si>
    <t>（０，９）</t>
  </si>
  <si>
    <t>（１）</t>
  </si>
  <si>
    <t>メーカー</t>
  </si>
  <si>
    <t>Ｃ／Ｄ ％</t>
  </si>
  <si>
    <t>Ａ／Ｂ  ％</t>
  </si>
  <si>
    <t>バ  ス</t>
  </si>
  <si>
    <t>SUBARU</t>
  </si>
  <si>
    <t>ＵＤトラックス</t>
  </si>
  <si>
    <t>令和 2年 2月</t>
  </si>
  <si>
    <t>※2020年1月より、メーカー名の配列が変更になりました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</si>
</sst>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u val="single"/>
      <sz val="12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38" fontId="0" fillId="0" borderId="20" xfId="48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3" fillId="0" borderId="24" xfId="0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38" fontId="0" fillId="0" borderId="17" xfId="48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6" fillId="33" borderId="28" xfId="0" applyFont="1" applyFill="1" applyBorder="1" applyAlignment="1">
      <alignment vertical="center"/>
    </xf>
    <xf numFmtId="38" fontId="7" fillId="33" borderId="28" xfId="48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9525" y="533400"/>
          <a:ext cx="1057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A30" sqref="A30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3" t="s">
        <v>38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3.5">
      <c r="A2" s="34" t="s">
        <v>53</v>
      </c>
      <c r="B2" s="34"/>
      <c r="N2" s="34"/>
      <c r="O2" s="34"/>
    </row>
    <row r="3" ht="14.25" thickBot="1"/>
    <row r="4" spans="1:15" ht="15" thickBot="1" thickTop="1">
      <c r="A4" s="27" t="s">
        <v>39</v>
      </c>
      <c r="B4" s="3" t="s">
        <v>34</v>
      </c>
      <c r="C4" s="35" t="s">
        <v>50</v>
      </c>
      <c r="D4" s="9" t="s">
        <v>34</v>
      </c>
      <c r="E4" s="9" t="s">
        <v>2</v>
      </c>
      <c r="F4" s="9" t="s">
        <v>37</v>
      </c>
      <c r="G4" s="9" t="s">
        <v>4</v>
      </c>
      <c r="H4" s="9" t="s">
        <v>32</v>
      </c>
      <c r="I4" s="4" t="s">
        <v>33</v>
      </c>
      <c r="J4" s="37" t="s">
        <v>7</v>
      </c>
      <c r="K4" s="32" t="s">
        <v>8</v>
      </c>
      <c r="L4" s="31"/>
      <c r="M4" s="31" t="s">
        <v>10</v>
      </c>
      <c r="N4" s="31"/>
      <c r="O4" s="31"/>
    </row>
    <row r="5" spans="1:15" ht="15" thickBot="1" thickTop="1">
      <c r="A5" s="26"/>
      <c r="B5" s="5" t="s">
        <v>35</v>
      </c>
      <c r="C5" s="36"/>
      <c r="D5" s="10" t="s">
        <v>36</v>
      </c>
      <c r="E5" s="10" t="s">
        <v>31</v>
      </c>
      <c r="F5" s="10" t="s">
        <v>36</v>
      </c>
      <c r="G5" s="10" t="s">
        <v>31</v>
      </c>
      <c r="H5" s="10" t="s">
        <v>5</v>
      </c>
      <c r="I5" s="6" t="s">
        <v>6</v>
      </c>
      <c r="J5" s="37"/>
      <c r="K5" s="32" t="s">
        <v>9</v>
      </c>
      <c r="L5" s="31" t="s">
        <v>49</v>
      </c>
      <c r="M5" s="31" t="s">
        <v>11</v>
      </c>
      <c r="N5" s="31" t="s">
        <v>12</v>
      </c>
      <c r="O5" s="31" t="s">
        <v>48</v>
      </c>
    </row>
    <row r="6" spans="1:15" ht="15" thickBot="1" thickTop="1">
      <c r="A6" s="28" t="s">
        <v>47</v>
      </c>
      <c r="B6" s="7" t="s">
        <v>46</v>
      </c>
      <c r="C6" s="11" t="s">
        <v>0</v>
      </c>
      <c r="D6" s="11" t="s">
        <v>1</v>
      </c>
      <c r="E6" s="11" t="s">
        <v>3</v>
      </c>
      <c r="F6" s="11" t="s">
        <v>27</v>
      </c>
      <c r="G6" s="11" t="s">
        <v>28</v>
      </c>
      <c r="H6" s="11" t="s">
        <v>29</v>
      </c>
      <c r="I6" s="8" t="s">
        <v>45</v>
      </c>
      <c r="J6" s="37"/>
      <c r="K6" s="32"/>
      <c r="L6" s="31"/>
      <c r="M6" s="31"/>
      <c r="N6" s="31"/>
      <c r="O6" s="31"/>
    </row>
    <row r="7" spans="1:15" ht="16.5" customHeight="1" thickBot="1" thickTop="1">
      <c r="A7" s="13" t="s">
        <v>41</v>
      </c>
      <c r="B7" s="14">
        <v>8</v>
      </c>
      <c r="C7" s="14">
        <v>1</v>
      </c>
      <c r="D7" s="14">
        <v>454</v>
      </c>
      <c r="E7" s="14">
        <v>84</v>
      </c>
      <c r="F7" s="14">
        <v>816</v>
      </c>
      <c r="G7" s="14"/>
      <c r="H7" s="14">
        <v>9</v>
      </c>
      <c r="I7" s="15">
        <v>1</v>
      </c>
      <c r="J7" s="30">
        <f aca="true" t="shared" si="0" ref="J7:J20">SUM(B7:I7)</f>
        <v>1373</v>
      </c>
      <c r="K7" s="16">
        <v>1405</v>
      </c>
      <c r="L7" s="17">
        <f aca="true" t="shared" si="1" ref="L7:L21">J7/K7*100</f>
        <v>97.72241992882562</v>
      </c>
      <c r="M7" s="14">
        <v>2386</v>
      </c>
      <c r="N7" s="14">
        <v>2364</v>
      </c>
      <c r="O7" s="17">
        <f aca="true" t="shared" si="2" ref="O7:O21">M7/N7*100</f>
        <v>100.93062605752961</v>
      </c>
    </row>
    <row r="8" spans="1:15" ht="16.5" customHeight="1" thickBot="1" thickTop="1">
      <c r="A8" s="13" t="s">
        <v>17</v>
      </c>
      <c r="B8" s="14">
        <v>1</v>
      </c>
      <c r="C8" s="14">
        <v>1</v>
      </c>
      <c r="D8" s="14">
        <v>74</v>
      </c>
      <c r="E8" s="14">
        <v>28</v>
      </c>
      <c r="F8" s="14">
        <v>93</v>
      </c>
      <c r="G8" s="14"/>
      <c r="H8" s="14">
        <v>14</v>
      </c>
      <c r="I8" s="15"/>
      <c r="J8" s="30">
        <f t="shared" si="0"/>
        <v>211</v>
      </c>
      <c r="K8" s="16">
        <v>275</v>
      </c>
      <c r="L8" s="17">
        <f t="shared" si="1"/>
        <v>76.72727272727272</v>
      </c>
      <c r="M8" s="14">
        <v>362</v>
      </c>
      <c r="N8" s="14">
        <v>475</v>
      </c>
      <c r="O8" s="17">
        <f t="shared" si="2"/>
        <v>76.21052631578948</v>
      </c>
    </row>
    <row r="9" spans="1:15" ht="16.5" customHeight="1" thickBot="1" thickTop="1">
      <c r="A9" s="13" t="s">
        <v>14</v>
      </c>
      <c r="B9" s="14"/>
      <c r="C9" s="14"/>
      <c r="D9" s="14">
        <v>76</v>
      </c>
      <c r="E9" s="14"/>
      <c r="F9" s="14">
        <v>129</v>
      </c>
      <c r="G9" s="14"/>
      <c r="H9" s="14"/>
      <c r="I9" s="15"/>
      <c r="J9" s="30">
        <f t="shared" si="0"/>
        <v>205</v>
      </c>
      <c r="K9" s="16">
        <v>251</v>
      </c>
      <c r="L9" s="17">
        <f t="shared" si="1"/>
        <v>81.67330677290838</v>
      </c>
      <c r="M9" s="14">
        <v>397</v>
      </c>
      <c r="N9" s="14">
        <v>472</v>
      </c>
      <c r="O9" s="17">
        <f t="shared" si="2"/>
        <v>84.11016949152543</v>
      </c>
    </row>
    <row r="10" spans="1:15" ht="16.5" customHeight="1" thickBot="1" thickTop="1">
      <c r="A10" s="13" t="s">
        <v>43</v>
      </c>
      <c r="B10" s="14">
        <v>1</v>
      </c>
      <c r="C10" s="14"/>
      <c r="D10" s="14">
        <v>78</v>
      </c>
      <c r="E10" s="14">
        <v>4</v>
      </c>
      <c r="F10" s="14">
        <v>17</v>
      </c>
      <c r="G10" s="14"/>
      <c r="H10" s="14"/>
      <c r="I10" s="15"/>
      <c r="J10" s="30">
        <f t="shared" si="0"/>
        <v>100</v>
      </c>
      <c r="K10" s="16">
        <v>141</v>
      </c>
      <c r="L10" s="17">
        <f t="shared" si="1"/>
        <v>70.92198581560284</v>
      </c>
      <c r="M10" s="14">
        <v>186</v>
      </c>
      <c r="N10" s="14">
        <v>230</v>
      </c>
      <c r="O10" s="17">
        <f t="shared" si="2"/>
        <v>80.8695652173913</v>
      </c>
    </row>
    <row r="11" spans="1:15" ht="16.5" customHeight="1" thickBot="1" thickTop="1">
      <c r="A11" s="13" t="s">
        <v>42</v>
      </c>
      <c r="B11" s="14"/>
      <c r="C11" s="14"/>
      <c r="D11" s="14">
        <v>3</v>
      </c>
      <c r="E11" s="14"/>
      <c r="F11" s="14">
        <v>91</v>
      </c>
      <c r="G11" s="14"/>
      <c r="H11" s="14"/>
      <c r="I11" s="15"/>
      <c r="J11" s="30">
        <f t="shared" si="0"/>
        <v>94</v>
      </c>
      <c r="K11" s="16">
        <v>142</v>
      </c>
      <c r="L11" s="17">
        <f t="shared" si="1"/>
        <v>66.19718309859155</v>
      </c>
      <c r="M11" s="14">
        <v>198</v>
      </c>
      <c r="N11" s="14">
        <v>255</v>
      </c>
      <c r="O11" s="17">
        <f t="shared" si="2"/>
        <v>77.64705882352942</v>
      </c>
    </row>
    <row r="12" spans="1:15" ht="16.5" customHeight="1" thickBot="1" thickTop="1">
      <c r="A12" s="13" t="s">
        <v>51</v>
      </c>
      <c r="B12" s="14"/>
      <c r="C12" s="14"/>
      <c r="D12" s="14">
        <v>87</v>
      </c>
      <c r="E12" s="14"/>
      <c r="F12" s="14">
        <v>1</v>
      </c>
      <c r="G12" s="14"/>
      <c r="H12" s="14"/>
      <c r="I12" s="15"/>
      <c r="J12" s="30">
        <f t="shared" si="0"/>
        <v>88</v>
      </c>
      <c r="K12" s="16">
        <v>81</v>
      </c>
      <c r="L12" s="17">
        <f t="shared" si="1"/>
        <v>108.64197530864197</v>
      </c>
      <c r="M12" s="14">
        <v>157</v>
      </c>
      <c r="N12" s="14">
        <v>134</v>
      </c>
      <c r="O12" s="17">
        <f t="shared" si="2"/>
        <v>117.16417910447761</v>
      </c>
    </row>
    <row r="13" spans="1:15" ht="16.5" customHeight="1" thickBot="1" thickTop="1">
      <c r="A13" s="13" t="s">
        <v>15</v>
      </c>
      <c r="B13" s="14"/>
      <c r="C13" s="14"/>
      <c r="D13" s="14">
        <v>22</v>
      </c>
      <c r="E13" s="14"/>
      <c r="F13" s="14">
        <v>5</v>
      </c>
      <c r="G13" s="14"/>
      <c r="H13" s="14"/>
      <c r="I13" s="15">
        <v>2</v>
      </c>
      <c r="J13" s="30">
        <f t="shared" si="0"/>
        <v>29</v>
      </c>
      <c r="K13" s="16">
        <v>26</v>
      </c>
      <c r="L13" s="17">
        <f t="shared" si="1"/>
        <v>111.53846153846155</v>
      </c>
      <c r="M13" s="14">
        <v>48</v>
      </c>
      <c r="N13" s="14">
        <v>50</v>
      </c>
      <c r="O13" s="17">
        <f t="shared" si="2"/>
        <v>96</v>
      </c>
    </row>
    <row r="14" spans="1:15" ht="16.5" customHeight="1" thickBot="1" thickTop="1">
      <c r="A14" s="13" t="s">
        <v>44</v>
      </c>
      <c r="B14" s="14"/>
      <c r="C14" s="14"/>
      <c r="D14" s="14"/>
      <c r="E14" s="14"/>
      <c r="F14" s="14">
        <v>52</v>
      </c>
      <c r="G14" s="14"/>
      <c r="H14" s="14"/>
      <c r="I14" s="15"/>
      <c r="J14" s="30">
        <f t="shared" si="0"/>
        <v>52</v>
      </c>
      <c r="K14" s="16">
        <v>47</v>
      </c>
      <c r="L14" s="17">
        <f t="shared" si="1"/>
        <v>110.63829787234043</v>
      </c>
      <c r="M14" s="14">
        <v>108</v>
      </c>
      <c r="N14" s="14">
        <v>93</v>
      </c>
      <c r="O14" s="17">
        <f t="shared" si="2"/>
        <v>116.12903225806453</v>
      </c>
    </row>
    <row r="15" spans="1:15" ht="16.5" customHeight="1" thickBot="1" thickTop="1">
      <c r="A15" s="13" t="s">
        <v>30</v>
      </c>
      <c r="B15" s="14">
        <v>29</v>
      </c>
      <c r="C15" s="14">
        <v>2</v>
      </c>
      <c r="D15" s="14"/>
      <c r="E15" s="14">
        <v>1</v>
      </c>
      <c r="F15" s="14"/>
      <c r="G15" s="14"/>
      <c r="H15" s="14">
        <v>41</v>
      </c>
      <c r="I15" s="15"/>
      <c r="J15" s="30">
        <f t="shared" si="0"/>
        <v>73</v>
      </c>
      <c r="K15" s="16">
        <v>56</v>
      </c>
      <c r="L15" s="17">
        <f t="shared" si="1"/>
        <v>130.35714285714286</v>
      </c>
      <c r="M15" s="14">
        <v>125</v>
      </c>
      <c r="N15" s="14">
        <v>152</v>
      </c>
      <c r="O15" s="17">
        <f t="shared" si="2"/>
        <v>82.23684210526315</v>
      </c>
    </row>
    <row r="16" spans="1:15" ht="16.5" customHeight="1" thickBot="1" thickTop="1">
      <c r="A16" s="13" t="s">
        <v>13</v>
      </c>
      <c r="B16" s="14">
        <v>17</v>
      </c>
      <c r="C16" s="14">
        <v>4</v>
      </c>
      <c r="D16" s="14"/>
      <c r="E16" s="14">
        <v>2</v>
      </c>
      <c r="F16" s="14"/>
      <c r="G16" s="14"/>
      <c r="H16" s="14">
        <v>16</v>
      </c>
      <c r="I16" s="15"/>
      <c r="J16" s="30">
        <f t="shared" si="0"/>
        <v>39</v>
      </c>
      <c r="K16" s="16">
        <v>55</v>
      </c>
      <c r="L16" s="17">
        <f t="shared" si="1"/>
        <v>70.9090909090909</v>
      </c>
      <c r="M16" s="14">
        <v>61</v>
      </c>
      <c r="N16" s="14">
        <v>96</v>
      </c>
      <c r="O16" s="17">
        <f t="shared" si="2"/>
        <v>63.541666666666664</v>
      </c>
    </row>
    <row r="17" spans="1:15" ht="16.5" customHeight="1" thickBot="1" thickTop="1">
      <c r="A17" s="13" t="s">
        <v>16</v>
      </c>
      <c r="B17" s="14">
        <v>10</v>
      </c>
      <c r="C17" s="14">
        <v>2</v>
      </c>
      <c r="D17" s="14"/>
      <c r="E17" s="14"/>
      <c r="F17" s="14"/>
      <c r="G17" s="14"/>
      <c r="H17" s="14">
        <v>6</v>
      </c>
      <c r="I17" s="15"/>
      <c r="J17" s="30">
        <f t="shared" si="0"/>
        <v>18</v>
      </c>
      <c r="K17" s="16">
        <v>30</v>
      </c>
      <c r="L17" s="17">
        <f t="shared" si="1"/>
        <v>60</v>
      </c>
      <c r="M17" s="14">
        <v>37</v>
      </c>
      <c r="N17" s="14">
        <v>51</v>
      </c>
      <c r="O17" s="17">
        <f t="shared" si="2"/>
        <v>72.54901960784314</v>
      </c>
    </row>
    <row r="18" spans="1:15" ht="16.5" customHeight="1" thickBot="1" thickTop="1">
      <c r="A18" s="13" t="s">
        <v>52</v>
      </c>
      <c r="B18" s="14">
        <v>3</v>
      </c>
      <c r="C18" s="14"/>
      <c r="D18" s="14"/>
      <c r="E18" s="14"/>
      <c r="F18" s="14"/>
      <c r="G18" s="14"/>
      <c r="H18" s="14">
        <v>3</v>
      </c>
      <c r="I18" s="15"/>
      <c r="J18" s="30">
        <f t="shared" si="0"/>
        <v>6</v>
      </c>
      <c r="K18" s="16">
        <v>12</v>
      </c>
      <c r="L18" s="17">
        <f t="shared" si="1"/>
        <v>50</v>
      </c>
      <c r="M18" s="14">
        <v>10</v>
      </c>
      <c r="N18" s="14">
        <v>15</v>
      </c>
      <c r="O18" s="17">
        <f t="shared" si="2"/>
        <v>66.66666666666666</v>
      </c>
    </row>
    <row r="19" spans="1:15" ht="16.5" customHeight="1" thickBot="1" thickTop="1">
      <c r="A19" s="13" t="s">
        <v>40</v>
      </c>
      <c r="B19" s="14">
        <v>1</v>
      </c>
      <c r="C19" s="14"/>
      <c r="D19" s="14"/>
      <c r="E19" s="14"/>
      <c r="F19" s="14"/>
      <c r="G19" s="14"/>
      <c r="H19" s="14"/>
      <c r="I19" s="15">
        <v>10</v>
      </c>
      <c r="J19" s="30">
        <f t="shared" si="0"/>
        <v>11</v>
      </c>
      <c r="K19" s="16">
        <v>17</v>
      </c>
      <c r="L19" s="17">
        <f t="shared" si="1"/>
        <v>64.70588235294117</v>
      </c>
      <c r="M19" s="14">
        <v>33</v>
      </c>
      <c r="N19" s="14">
        <v>35</v>
      </c>
      <c r="O19" s="17">
        <f t="shared" si="2"/>
        <v>94.28571428571428</v>
      </c>
    </row>
    <row r="20" spans="1:15" ht="16.5" customHeight="1" thickBot="1" thickTop="1">
      <c r="A20" s="18" t="s">
        <v>18</v>
      </c>
      <c r="B20" s="19">
        <v>11</v>
      </c>
      <c r="C20" s="19"/>
      <c r="D20" s="19">
        <v>71</v>
      </c>
      <c r="E20" s="19">
        <v>14</v>
      </c>
      <c r="F20" s="19">
        <v>3</v>
      </c>
      <c r="G20" s="19"/>
      <c r="H20" s="19">
        <v>1</v>
      </c>
      <c r="I20" s="20"/>
      <c r="J20" s="30">
        <f t="shared" si="0"/>
        <v>100</v>
      </c>
      <c r="K20" s="16">
        <v>92</v>
      </c>
      <c r="L20" s="17">
        <f t="shared" si="1"/>
        <v>108.69565217391303</v>
      </c>
      <c r="M20" s="14">
        <v>170</v>
      </c>
      <c r="N20" s="14">
        <v>174</v>
      </c>
      <c r="O20" s="17">
        <f t="shared" si="2"/>
        <v>97.70114942528735</v>
      </c>
    </row>
    <row r="21" spans="1:15" ht="16.5" customHeight="1" thickBot="1" thickTop="1">
      <c r="A21" s="29" t="s">
        <v>19</v>
      </c>
      <c r="B21" s="30">
        <f aca="true" t="shared" si="3" ref="B21:K21">SUM(B7:B20)</f>
        <v>81</v>
      </c>
      <c r="C21" s="30">
        <f t="shared" si="3"/>
        <v>10</v>
      </c>
      <c r="D21" s="30">
        <f t="shared" si="3"/>
        <v>865</v>
      </c>
      <c r="E21" s="30">
        <f t="shared" si="3"/>
        <v>133</v>
      </c>
      <c r="F21" s="30">
        <f t="shared" si="3"/>
        <v>1207</v>
      </c>
      <c r="G21" s="30">
        <f t="shared" si="3"/>
        <v>0</v>
      </c>
      <c r="H21" s="30">
        <f t="shared" si="3"/>
        <v>90</v>
      </c>
      <c r="I21" s="30">
        <f t="shared" si="3"/>
        <v>13</v>
      </c>
      <c r="J21" s="30">
        <f t="shared" si="3"/>
        <v>2399</v>
      </c>
      <c r="K21" s="16">
        <f t="shared" si="3"/>
        <v>2630</v>
      </c>
      <c r="L21" s="17">
        <f t="shared" si="1"/>
        <v>91.2167300380228</v>
      </c>
      <c r="M21" s="14">
        <f>SUM(M7:M20)</f>
        <v>4278</v>
      </c>
      <c r="N21" s="14">
        <f>SUM(N7:N20)</f>
        <v>4596</v>
      </c>
      <c r="O21" s="17">
        <f t="shared" si="2"/>
        <v>93.08093994778068</v>
      </c>
    </row>
    <row r="22" spans="1:10" ht="16.5" customHeight="1" thickTop="1">
      <c r="A22" s="21" t="s">
        <v>20</v>
      </c>
      <c r="B22" s="12">
        <v>96</v>
      </c>
      <c r="C22" s="12">
        <v>11</v>
      </c>
      <c r="D22" s="12">
        <v>948</v>
      </c>
      <c r="E22" s="12">
        <v>181</v>
      </c>
      <c r="F22" s="12">
        <v>1301</v>
      </c>
      <c r="G22" s="12"/>
      <c r="H22" s="12">
        <v>78</v>
      </c>
      <c r="I22" s="12">
        <v>15</v>
      </c>
      <c r="J22" s="12">
        <f>SUM(B22:I22)</f>
        <v>2630</v>
      </c>
    </row>
    <row r="23" spans="1:10" ht="16.5" customHeight="1">
      <c r="A23" s="22" t="s">
        <v>21</v>
      </c>
      <c r="B23" s="23">
        <f>B21/B22*100</f>
        <v>84.375</v>
      </c>
      <c r="C23" s="23">
        <f>C21/C22*100</f>
        <v>90.9090909090909</v>
      </c>
      <c r="D23" s="23">
        <f>D21/D22*100</f>
        <v>91.24472573839662</v>
      </c>
      <c r="E23" s="23">
        <f>E21/E22*100</f>
        <v>73.48066298342542</v>
      </c>
      <c r="F23" s="23">
        <f>F21/F22*100</f>
        <v>92.77478862413528</v>
      </c>
      <c r="G23" s="23"/>
      <c r="H23" s="23">
        <f>H21/H22*100</f>
        <v>115.38461538461537</v>
      </c>
      <c r="I23" s="23">
        <f>I21/I22*100</f>
        <v>86.66666666666667</v>
      </c>
      <c r="J23" s="23">
        <f>J21/J22*100</f>
        <v>91.2167300380228</v>
      </c>
    </row>
    <row r="24" spans="1:10" ht="16.5" customHeight="1">
      <c r="A24" s="9" t="s">
        <v>22</v>
      </c>
      <c r="B24" s="24">
        <v>76</v>
      </c>
      <c r="C24" s="24">
        <v>4</v>
      </c>
      <c r="D24" s="24">
        <v>717</v>
      </c>
      <c r="E24" s="24">
        <v>102</v>
      </c>
      <c r="F24" s="24">
        <v>905</v>
      </c>
      <c r="G24" s="24"/>
      <c r="H24" s="24">
        <v>54</v>
      </c>
      <c r="I24" s="24">
        <v>21</v>
      </c>
      <c r="J24" s="24">
        <f>SUM(B24:I24)</f>
        <v>1879</v>
      </c>
    </row>
    <row r="25" spans="1:10" ht="16.5" customHeight="1">
      <c r="A25" s="22" t="s">
        <v>23</v>
      </c>
      <c r="B25" s="1">
        <f>B21/B24*100</f>
        <v>106.57894736842107</v>
      </c>
      <c r="C25" s="1">
        <f>C21/C24*100</f>
        <v>250</v>
      </c>
      <c r="D25" s="1">
        <f>D21/D24*100</f>
        <v>120.64156206415622</v>
      </c>
      <c r="E25" s="1">
        <f>E21/E24*100</f>
        <v>130.3921568627451</v>
      </c>
      <c r="F25" s="1">
        <f>F21/F24*100</f>
        <v>133.37016574585635</v>
      </c>
      <c r="G25" s="1"/>
      <c r="H25" s="1">
        <f>H21/H24*100</f>
        <v>166.66666666666669</v>
      </c>
      <c r="I25" s="1">
        <f>I21/I24*100</f>
        <v>61.904761904761905</v>
      </c>
      <c r="J25" s="1">
        <f>J21/J24*100</f>
        <v>127.67429483767962</v>
      </c>
    </row>
    <row r="26" spans="1:10" ht="16.5" customHeight="1">
      <c r="A26" s="25" t="s">
        <v>24</v>
      </c>
      <c r="B26" s="24">
        <v>157</v>
      </c>
      <c r="C26" s="24">
        <v>14</v>
      </c>
      <c r="D26" s="24">
        <v>1582</v>
      </c>
      <c r="E26" s="24">
        <v>235</v>
      </c>
      <c r="F26" s="24">
        <v>2112</v>
      </c>
      <c r="G26" s="24"/>
      <c r="H26" s="24">
        <v>144</v>
      </c>
      <c r="I26" s="24">
        <v>34</v>
      </c>
      <c r="J26" s="24">
        <f>SUM(B26:I26)</f>
        <v>4278</v>
      </c>
    </row>
    <row r="27" spans="1:10" ht="16.5" customHeight="1">
      <c r="A27" s="10" t="s">
        <v>25</v>
      </c>
      <c r="B27" s="2">
        <v>191</v>
      </c>
      <c r="C27" s="2">
        <v>18</v>
      </c>
      <c r="D27" s="2">
        <v>1663</v>
      </c>
      <c r="E27" s="2">
        <v>324</v>
      </c>
      <c r="F27" s="2">
        <v>2233</v>
      </c>
      <c r="G27" s="2"/>
      <c r="H27" s="2">
        <v>134</v>
      </c>
      <c r="I27" s="2">
        <v>33</v>
      </c>
      <c r="J27" s="2">
        <f>SUM(B27:I27)</f>
        <v>4596</v>
      </c>
    </row>
    <row r="28" spans="1:10" ht="16.5" customHeight="1">
      <c r="A28" s="22" t="s">
        <v>26</v>
      </c>
      <c r="B28" s="1">
        <f>B26/B27*100</f>
        <v>82.19895287958116</v>
      </c>
      <c r="C28" s="1">
        <f>C26/C27*100</f>
        <v>77.77777777777779</v>
      </c>
      <c r="D28" s="1">
        <f>D26/D27*100</f>
        <v>95.12928442573661</v>
      </c>
      <c r="E28" s="1">
        <f>E26/E27*100</f>
        <v>72.53086419753086</v>
      </c>
      <c r="F28" s="1">
        <f>F26/F27*100</f>
        <v>94.58128078817734</v>
      </c>
      <c r="G28" s="1"/>
      <c r="H28" s="1">
        <f>H26/H27*100</f>
        <v>107.46268656716418</v>
      </c>
      <c r="I28" s="1">
        <f>I26/I27*100</f>
        <v>103.03030303030303</v>
      </c>
      <c r="J28" s="1">
        <f>J26/J27*100</f>
        <v>93.08093994778068</v>
      </c>
    </row>
    <row r="29" ht="13.5">
      <c r="A29" s="38" t="s">
        <v>54</v>
      </c>
    </row>
  </sheetData>
  <sheetProtection/>
  <mergeCells count="12">
    <mergeCell ref="A1:O1"/>
    <mergeCell ref="A2:B2"/>
    <mergeCell ref="N2:O2"/>
    <mergeCell ref="C4:C5"/>
    <mergeCell ref="J4:J6"/>
    <mergeCell ref="K4:L4"/>
    <mergeCell ref="M4:O4"/>
    <mergeCell ref="K5:K6"/>
    <mergeCell ref="L5:L6"/>
    <mergeCell ref="M5:M6"/>
    <mergeCell ref="N5:N6"/>
    <mergeCell ref="O5:O6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stn107</dc:creator>
  <cp:keywords/>
  <dc:description/>
  <cp:lastModifiedBy>STN106</cp:lastModifiedBy>
  <cp:lastPrinted>2020-03-11T08:35:47Z</cp:lastPrinted>
  <dcterms:created xsi:type="dcterms:W3CDTF">2004-05-26T02:07:07Z</dcterms:created>
  <dcterms:modified xsi:type="dcterms:W3CDTF">2020-03-11T08:35:49Z</dcterms:modified>
  <cp:category/>
  <cp:version/>
  <cp:contentType/>
  <cp:contentStatus/>
</cp:coreProperties>
</file>