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80" windowHeight="11220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<sst xmlns="http://schemas.openxmlformats.org/spreadsheetml/2006/main" count="58" uniqueCount="55">
  <si>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</si>
  <si>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</si>
  <si>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</si>
  <si>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</si>
  <si>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</si>
  <si>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</si>
  <si>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</si>
  <si>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</si>
  <si>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</si>
  <si>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</si>
  <si>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</si>
  <si>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</si>
  <si>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</si>
  <si>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</si>
  <si>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</si>
  <si>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</si>
  <si>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</si>
  <si>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</si>
  <si>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</si>
  <si>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</si>
  <si>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</si>
  <si>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</si>
  <si>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</si>
  <si>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</si>
  <si>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</si>
  <si>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</si>
  <si>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</si>
  <si>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</si>
  <si>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</si>
  <si>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</si>
  <si>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</si>
  <si>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</si>
  <si>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</si>
  <si>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</si>
  <si>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</si>
  <si>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</si>
  <si>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</si>
  <si>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</si>
  <si>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</si>
  <si>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</si>
  <si>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</si>
  <si>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</si>
  <si>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</si>
  <si>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</si>
  <si>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</si>
  <si>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</si>
  <si>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</si>
  <si>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</si>
  <si>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</si>
  <si>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</si>
  <si>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</si>
  <si>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SUBARU</t>
  </si>
  <si>
    <t>ＵＤトラックス</t>
  </si>
  <si>
    <t>※2020年1月より、メーカー名の配列が変更になりました</t>
  </si>
  <si>
    <t>令和2年12月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</si>
</sst>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O21" sqref="O21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54</v>
      </c>
      <c r="B2" s="33"/>
      <c r="N2" s="33"/>
      <c r="O2" s="33"/>
    </row>
    <row r="3" ht="14.25" thickBot="1"/>
    <row r="4" spans="1:15" ht="15" thickBot="1" thickTop="1">
      <c r="A4" s="27" t="s">
        <v>39</v>
      </c>
      <c r="B4" s="3" t="s">
        <v>34</v>
      </c>
      <c r="C4" s="34" t="s">
        <v>50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6" t="s">
        <v>7</v>
      </c>
      <c r="K4" s="37" t="s">
        <v>8</v>
      </c>
      <c r="L4" s="38"/>
      <c r="M4" s="38" t="s">
        <v>10</v>
      </c>
      <c r="N4" s="38"/>
      <c r="O4" s="38"/>
    </row>
    <row r="5" spans="1:15" ht="15" thickBot="1" thickTop="1">
      <c r="A5" s="26"/>
      <c r="B5" s="5" t="s">
        <v>35</v>
      </c>
      <c r="C5" s="35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6"/>
      <c r="K5" s="37" t="s">
        <v>9</v>
      </c>
      <c r="L5" s="38" t="s">
        <v>49</v>
      </c>
      <c r="M5" s="38" t="s">
        <v>11</v>
      </c>
      <c r="N5" s="38" t="s">
        <v>12</v>
      </c>
      <c r="O5" s="38" t="s">
        <v>48</v>
      </c>
    </row>
    <row r="6" spans="1:15" ht="15" thickBot="1" thickTop="1">
      <c r="A6" s="28" t="s">
        <v>47</v>
      </c>
      <c r="B6" s="7" t="s">
        <v>46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45</v>
      </c>
      <c r="J6" s="36"/>
      <c r="K6" s="37"/>
      <c r="L6" s="38"/>
      <c r="M6" s="38"/>
      <c r="N6" s="38"/>
      <c r="O6" s="38"/>
    </row>
    <row r="7" spans="1:15" ht="16.5" customHeight="1" thickBot="1" thickTop="1">
      <c r="A7" s="13" t="s">
        <v>41</v>
      </c>
      <c r="B7" s="14">
        <v>7</v>
      </c>
      <c r="C7" s="14">
        <v>3</v>
      </c>
      <c r="D7" s="14">
        <v>398</v>
      </c>
      <c r="E7" s="14">
        <v>69</v>
      </c>
      <c r="F7" s="14">
        <v>454</v>
      </c>
      <c r="G7" s="14"/>
      <c r="H7" s="14">
        <v>12</v>
      </c>
      <c r="I7" s="15">
        <v>1</v>
      </c>
      <c r="J7" s="30">
        <f aca="true" t="shared" si="0" ref="J7:J20">SUM(B7:I7)</f>
        <v>944</v>
      </c>
      <c r="K7" s="16">
        <v>1035</v>
      </c>
      <c r="L7" s="17">
        <f aca="true" t="shared" si="1" ref="L7:L21">J7/K7*100</f>
        <v>91.20772946859903</v>
      </c>
      <c r="M7" s="14">
        <v>15865</v>
      </c>
      <c r="N7" s="14">
        <v>17091</v>
      </c>
      <c r="O7" s="17">
        <f aca="true" t="shared" si="2" ref="O7:O21">M7/N7*100</f>
        <v>92.82663390088351</v>
      </c>
    </row>
    <row r="8" spans="1:15" ht="16.5" customHeight="1" thickBot="1" thickTop="1">
      <c r="A8" s="13" t="s">
        <v>17</v>
      </c>
      <c r="B8" s="14">
        <v>1</v>
      </c>
      <c r="C8" s="14">
        <v>3</v>
      </c>
      <c r="D8" s="14">
        <v>24</v>
      </c>
      <c r="E8" s="14">
        <v>30</v>
      </c>
      <c r="F8" s="14">
        <v>52</v>
      </c>
      <c r="G8" s="14"/>
      <c r="H8" s="14">
        <v>3</v>
      </c>
      <c r="I8" s="15"/>
      <c r="J8" s="30">
        <f t="shared" si="0"/>
        <v>113</v>
      </c>
      <c r="K8" s="16">
        <v>125</v>
      </c>
      <c r="L8" s="17">
        <f t="shared" si="1"/>
        <v>90.4</v>
      </c>
      <c r="M8" s="14">
        <v>1958</v>
      </c>
      <c r="N8" s="14">
        <v>2906</v>
      </c>
      <c r="O8" s="17">
        <f t="shared" si="2"/>
        <v>67.3778389538885</v>
      </c>
    </row>
    <row r="9" spans="1:15" ht="16.5" customHeight="1" thickBot="1" thickTop="1">
      <c r="A9" s="13" t="s">
        <v>14</v>
      </c>
      <c r="B9" s="14"/>
      <c r="C9" s="14"/>
      <c r="D9" s="14">
        <v>47</v>
      </c>
      <c r="E9" s="14"/>
      <c r="F9" s="14">
        <v>123</v>
      </c>
      <c r="G9" s="14"/>
      <c r="H9" s="14"/>
      <c r="I9" s="15"/>
      <c r="J9" s="30">
        <f t="shared" si="0"/>
        <v>170</v>
      </c>
      <c r="K9" s="16">
        <v>174</v>
      </c>
      <c r="L9" s="17">
        <f t="shared" si="1"/>
        <v>97.70114942528735</v>
      </c>
      <c r="M9" s="14">
        <v>2936</v>
      </c>
      <c r="N9" s="14">
        <v>3721</v>
      </c>
      <c r="O9" s="17">
        <f t="shared" si="2"/>
        <v>78.90352055898951</v>
      </c>
    </row>
    <row r="10" spans="1:15" ht="16.5" customHeight="1" thickBot="1" thickTop="1">
      <c r="A10" s="13" t="s">
        <v>43</v>
      </c>
      <c r="B10" s="14">
        <v>1</v>
      </c>
      <c r="C10" s="14"/>
      <c r="D10" s="14">
        <v>45</v>
      </c>
      <c r="E10" s="14">
        <v>3</v>
      </c>
      <c r="F10" s="14">
        <v>4</v>
      </c>
      <c r="G10" s="14"/>
      <c r="H10" s="14"/>
      <c r="I10" s="15"/>
      <c r="J10" s="30">
        <f t="shared" si="0"/>
        <v>53</v>
      </c>
      <c r="K10" s="16">
        <v>69</v>
      </c>
      <c r="L10" s="17">
        <f t="shared" si="1"/>
        <v>76.81159420289855</v>
      </c>
      <c r="M10" s="14">
        <v>989</v>
      </c>
      <c r="N10" s="14">
        <v>1361</v>
      </c>
      <c r="O10" s="17">
        <f t="shared" si="2"/>
        <v>72.66715650257164</v>
      </c>
    </row>
    <row r="11" spans="1:15" ht="16.5" customHeight="1" thickBot="1" thickTop="1">
      <c r="A11" s="13" t="s">
        <v>42</v>
      </c>
      <c r="B11" s="14"/>
      <c r="C11" s="14"/>
      <c r="D11" s="14">
        <v>2</v>
      </c>
      <c r="E11" s="14"/>
      <c r="F11" s="14">
        <v>99</v>
      </c>
      <c r="G11" s="14"/>
      <c r="H11" s="14"/>
      <c r="I11" s="15"/>
      <c r="J11" s="30">
        <f t="shared" si="0"/>
        <v>101</v>
      </c>
      <c r="K11" s="16">
        <v>96</v>
      </c>
      <c r="L11" s="17">
        <f t="shared" si="1"/>
        <v>105.20833333333333</v>
      </c>
      <c r="M11" s="14">
        <v>1235</v>
      </c>
      <c r="N11" s="14">
        <v>1452</v>
      </c>
      <c r="O11" s="17">
        <f t="shared" si="2"/>
        <v>85.05509641873277</v>
      </c>
    </row>
    <row r="12" spans="1:15" ht="16.5" customHeight="1" thickBot="1" thickTop="1">
      <c r="A12" s="13" t="s">
        <v>51</v>
      </c>
      <c r="B12" s="14"/>
      <c r="C12" s="14"/>
      <c r="D12" s="14">
        <v>69</v>
      </c>
      <c r="E12" s="14"/>
      <c r="F12" s="14">
        <v>4</v>
      </c>
      <c r="G12" s="14"/>
      <c r="H12" s="14"/>
      <c r="I12" s="15"/>
      <c r="J12" s="30">
        <f t="shared" si="0"/>
        <v>73</v>
      </c>
      <c r="K12" s="16">
        <v>46</v>
      </c>
      <c r="L12" s="17">
        <f t="shared" si="1"/>
        <v>158.69565217391303</v>
      </c>
      <c r="M12" s="14">
        <v>898</v>
      </c>
      <c r="N12" s="14">
        <v>1079</v>
      </c>
      <c r="O12" s="17">
        <f t="shared" si="2"/>
        <v>83.22520852641334</v>
      </c>
    </row>
    <row r="13" spans="1:15" ht="16.5" customHeight="1" thickBot="1" thickTop="1">
      <c r="A13" s="13" t="s">
        <v>15</v>
      </c>
      <c r="B13" s="14"/>
      <c r="C13" s="14"/>
      <c r="D13" s="14">
        <v>30</v>
      </c>
      <c r="E13" s="14"/>
      <c r="F13" s="14"/>
      <c r="G13" s="14"/>
      <c r="H13" s="14"/>
      <c r="I13" s="15">
        <v>8</v>
      </c>
      <c r="J13" s="30">
        <f t="shared" si="0"/>
        <v>38</v>
      </c>
      <c r="K13" s="16">
        <v>22</v>
      </c>
      <c r="L13" s="17">
        <f t="shared" si="1"/>
        <v>172.72727272727272</v>
      </c>
      <c r="M13" s="14">
        <v>273</v>
      </c>
      <c r="N13" s="14">
        <v>501</v>
      </c>
      <c r="O13" s="17">
        <f t="shared" si="2"/>
        <v>54.49101796407185</v>
      </c>
    </row>
    <row r="14" spans="1:15" ht="16.5" customHeight="1" thickBot="1" thickTop="1">
      <c r="A14" s="13" t="s">
        <v>44</v>
      </c>
      <c r="B14" s="14"/>
      <c r="C14" s="14"/>
      <c r="D14" s="14"/>
      <c r="E14" s="14"/>
      <c r="F14" s="14">
        <v>23</v>
      </c>
      <c r="G14" s="14"/>
      <c r="H14" s="14"/>
      <c r="I14" s="15"/>
      <c r="J14" s="30">
        <f t="shared" si="0"/>
        <v>23</v>
      </c>
      <c r="K14" s="16">
        <v>39</v>
      </c>
      <c r="L14" s="17">
        <f t="shared" si="1"/>
        <v>58.97435897435898</v>
      </c>
      <c r="M14" s="14">
        <v>601</v>
      </c>
      <c r="N14" s="14">
        <v>460</v>
      </c>
      <c r="O14" s="17">
        <f t="shared" si="2"/>
        <v>130.65217391304347</v>
      </c>
    </row>
    <row r="15" spans="1:15" ht="16.5" customHeight="1" thickBot="1" thickTop="1">
      <c r="A15" s="13" t="s">
        <v>30</v>
      </c>
      <c r="B15" s="14">
        <v>15</v>
      </c>
      <c r="C15" s="14"/>
      <c r="D15" s="14"/>
      <c r="E15" s="14">
        <v>4</v>
      </c>
      <c r="F15" s="14"/>
      <c r="G15" s="14"/>
      <c r="H15" s="14">
        <v>19</v>
      </c>
      <c r="I15" s="15"/>
      <c r="J15" s="30">
        <f t="shared" si="0"/>
        <v>38</v>
      </c>
      <c r="K15" s="16">
        <v>49</v>
      </c>
      <c r="L15" s="17">
        <f t="shared" si="1"/>
        <v>77.55102040816327</v>
      </c>
      <c r="M15" s="14">
        <v>851</v>
      </c>
      <c r="N15" s="14">
        <v>1044</v>
      </c>
      <c r="O15" s="17">
        <f t="shared" si="2"/>
        <v>81.51340996168582</v>
      </c>
    </row>
    <row r="16" spans="1:15" ht="16.5" customHeight="1" thickBot="1" thickTop="1">
      <c r="A16" s="13" t="s">
        <v>13</v>
      </c>
      <c r="B16" s="14">
        <v>31</v>
      </c>
      <c r="C16" s="14">
        <v>4</v>
      </c>
      <c r="D16" s="14"/>
      <c r="E16" s="14">
        <v>3</v>
      </c>
      <c r="F16" s="14"/>
      <c r="G16" s="14"/>
      <c r="H16" s="14">
        <v>24</v>
      </c>
      <c r="I16" s="15"/>
      <c r="J16" s="30">
        <f t="shared" si="0"/>
        <v>62</v>
      </c>
      <c r="K16" s="16">
        <v>42</v>
      </c>
      <c r="L16" s="17">
        <f t="shared" si="1"/>
        <v>147.61904761904762</v>
      </c>
      <c r="M16" s="14">
        <v>615</v>
      </c>
      <c r="N16" s="14">
        <v>810</v>
      </c>
      <c r="O16" s="17">
        <f t="shared" si="2"/>
        <v>75.92592592592592</v>
      </c>
    </row>
    <row r="17" spans="1:15" ht="16.5" customHeight="1" thickBot="1" thickTop="1">
      <c r="A17" s="13" t="s">
        <v>16</v>
      </c>
      <c r="B17" s="14">
        <v>10</v>
      </c>
      <c r="C17" s="14"/>
      <c r="D17" s="14"/>
      <c r="E17" s="14">
        <v>3</v>
      </c>
      <c r="F17" s="14"/>
      <c r="G17" s="14"/>
      <c r="H17" s="14">
        <v>9</v>
      </c>
      <c r="I17" s="15"/>
      <c r="J17" s="30">
        <f t="shared" si="0"/>
        <v>22</v>
      </c>
      <c r="K17" s="16">
        <v>36</v>
      </c>
      <c r="L17" s="17">
        <f t="shared" si="1"/>
        <v>61.111111111111114</v>
      </c>
      <c r="M17" s="14">
        <v>369</v>
      </c>
      <c r="N17" s="14">
        <v>451</v>
      </c>
      <c r="O17" s="17">
        <f t="shared" si="2"/>
        <v>81.81818181818183</v>
      </c>
    </row>
    <row r="18" spans="1:15" ht="16.5" customHeight="1" thickBot="1" thickTop="1">
      <c r="A18" s="13" t="s">
        <v>52</v>
      </c>
      <c r="B18" s="14">
        <v>15</v>
      </c>
      <c r="C18" s="14"/>
      <c r="D18" s="14"/>
      <c r="E18" s="14"/>
      <c r="F18" s="14"/>
      <c r="G18" s="14"/>
      <c r="H18" s="14">
        <v>6</v>
      </c>
      <c r="I18" s="15"/>
      <c r="J18" s="30">
        <f t="shared" si="0"/>
        <v>21</v>
      </c>
      <c r="K18" s="16">
        <v>18</v>
      </c>
      <c r="L18" s="17">
        <f t="shared" si="1"/>
        <v>116.66666666666667</v>
      </c>
      <c r="M18" s="14">
        <v>153</v>
      </c>
      <c r="N18" s="14">
        <v>167</v>
      </c>
      <c r="O18" s="17">
        <f t="shared" si="2"/>
        <v>91.61676646706587</v>
      </c>
    </row>
    <row r="19" spans="1:15" ht="16.5" customHeight="1" thickBot="1" thickTop="1">
      <c r="A19" s="13" t="s">
        <v>40</v>
      </c>
      <c r="B19" s="14">
        <v>5</v>
      </c>
      <c r="C19" s="14"/>
      <c r="D19" s="14"/>
      <c r="E19" s="14"/>
      <c r="F19" s="14"/>
      <c r="G19" s="14"/>
      <c r="H19" s="14">
        <v>1</v>
      </c>
      <c r="I19" s="15">
        <v>33</v>
      </c>
      <c r="J19" s="30">
        <f t="shared" si="0"/>
        <v>39</v>
      </c>
      <c r="K19" s="16">
        <v>29</v>
      </c>
      <c r="L19" s="17">
        <f t="shared" si="1"/>
        <v>134.48275862068965</v>
      </c>
      <c r="M19" s="14">
        <v>289</v>
      </c>
      <c r="N19" s="14">
        <v>312</v>
      </c>
      <c r="O19" s="17">
        <f t="shared" si="2"/>
        <v>92.62820512820514</v>
      </c>
    </row>
    <row r="20" spans="1:15" ht="16.5" customHeight="1" thickBot="1" thickTop="1">
      <c r="A20" s="18" t="s">
        <v>18</v>
      </c>
      <c r="B20" s="19">
        <v>11</v>
      </c>
      <c r="C20" s="19"/>
      <c r="D20" s="19">
        <v>84</v>
      </c>
      <c r="E20" s="19">
        <v>16</v>
      </c>
      <c r="F20" s="19">
        <v>2</v>
      </c>
      <c r="G20" s="19"/>
      <c r="H20" s="19"/>
      <c r="I20" s="20"/>
      <c r="J20" s="30">
        <f t="shared" si="0"/>
        <v>113</v>
      </c>
      <c r="K20" s="16">
        <v>86</v>
      </c>
      <c r="L20" s="17">
        <f t="shared" si="1"/>
        <v>131.3953488372093</v>
      </c>
      <c r="M20" s="14">
        <v>1409</v>
      </c>
      <c r="N20" s="14">
        <v>1529</v>
      </c>
      <c r="O20" s="17">
        <f t="shared" si="2"/>
        <v>92.15173315892741</v>
      </c>
    </row>
    <row r="21" spans="1:15" ht="16.5" customHeight="1" thickBot="1" thickTop="1">
      <c r="A21" s="29" t="s">
        <v>19</v>
      </c>
      <c r="B21" s="30">
        <f aca="true" t="shared" si="3" ref="B21:K21">SUM(B7:B20)</f>
        <v>96</v>
      </c>
      <c r="C21" s="30">
        <f t="shared" si="3"/>
        <v>10</v>
      </c>
      <c r="D21" s="30">
        <f t="shared" si="3"/>
        <v>699</v>
      </c>
      <c r="E21" s="30">
        <f t="shared" si="3"/>
        <v>128</v>
      </c>
      <c r="F21" s="30">
        <f t="shared" si="3"/>
        <v>761</v>
      </c>
      <c r="G21" s="30">
        <f t="shared" si="3"/>
        <v>0</v>
      </c>
      <c r="H21" s="30">
        <f t="shared" si="3"/>
        <v>74</v>
      </c>
      <c r="I21" s="30">
        <f t="shared" si="3"/>
        <v>42</v>
      </c>
      <c r="J21" s="30">
        <f t="shared" si="3"/>
        <v>1810</v>
      </c>
      <c r="K21" s="16">
        <f t="shared" si="3"/>
        <v>1866</v>
      </c>
      <c r="L21" s="17">
        <f t="shared" si="1"/>
        <v>96.9989281886388</v>
      </c>
      <c r="M21" s="14">
        <f>SUM(M7:M20)</f>
        <v>28441</v>
      </c>
      <c r="N21" s="14">
        <f>SUM(N7:N20)</f>
        <v>32884</v>
      </c>
      <c r="O21" s="17">
        <f t="shared" si="2"/>
        <v>86.48886996715729</v>
      </c>
    </row>
    <row r="22" spans="1:10" ht="16.5" customHeight="1" thickTop="1">
      <c r="A22" s="21" t="s">
        <v>20</v>
      </c>
      <c r="B22" s="12">
        <v>87</v>
      </c>
      <c r="C22" s="12">
        <v>6</v>
      </c>
      <c r="D22" s="12">
        <v>653</v>
      </c>
      <c r="E22" s="12">
        <v>152</v>
      </c>
      <c r="F22" s="12">
        <v>858</v>
      </c>
      <c r="G22" s="12"/>
      <c r="H22" s="12">
        <v>70</v>
      </c>
      <c r="I22" s="12">
        <v>40</v>
      </c>
      <c r="J22" s="12">
        <f>SUM(B22:I22)</f>
        <v>1866</v>
      </c>
    </row>
    <row r="23" spans="1:10" ht="16.5" customHeight="1">
      <c r="A23" s="22" t="s">
        <v>21</v>
      </c>
      <c r="B23" s="23">
        <f>B21/B22*100</f>
        <v>110.34482758620689</v>
      </c>
      <c r="C23" s="23">
        <f>C21/C22*100</f>
        <v>166.66666666666669</v>
      </c>
      <c r="D23" s="23">
        <f>D21/D22*100</f>
        <v>107.04441041347626</v>
      </c>
      <c r="E23" s="23">
        <f>E21/E22*100</f>
        <v>84.21052631578947</v>
      </c>
      <c r="F23" s="23">
        <f>F21/F22*100</f>
        <v>88.6946386946387</v>
      </c>
      <c r="G23" s="23"/>
      <c r="H23" s="23">
        <f>H21/H22*100</f>
        <v>105.71428571428572</v>
      </c>
      <c r="I23" s="23">
        <f>I21/I22*100</f>
        <v>105</v>
      </c>
      <c r="J23" s="23">
        <f>J21/J22*100</f>
        <v>96.9989281886388</v>
      </c>
    </row>
    <row r="24" spans="1:10" ht="16.5" customHeight="1">
      <c r="A24" s="9" t="s">
        <v>22</v>
      </c>
      <c r="B24" s="24">
        <v>112</v>
      </c>
      <c r="C24" s="24">
        <v>13</v>
      </c>
      <c r="D24" s="24">
        <v>1092</v>
      </c>
      <c r="E24" s="24">
        <v>161</v>
      </c>
      <c r="F24" s="24">
        <v>994</v>
      </c>
      <c r="G24" s="24"/>
      <c r="H24" s="24">
        <v>84</v>
      </c>
      <c r="I24" s="24">
        <v>36</v>
      </c>
      <c r="J24" s="24">
        <f>SUM(B24:I24)</f>
        <v>2492</v>
      </c>
    </row>
    <row r="25" spans="1:10" ht="16.5" customHeight="1">
      <c r="A25" s="22" t="s">
        <v>23</v>
      </c>
      <c r="B25" s="1">
        <f>B21/B24*100</f>
        <v>85.71428571428571</v>
      </c>
      <c r="C25" s="1">
        <f>C21/C24*100</f>
        <v>76.92307692307693</v>
      </c>
      <c r="D25" s="1">
        <f>D21/D24*100</f>
        <v>64.01098901098901</v>
      </c>
      <c r="E25" s="1">
        <f>E21/E24*100</f>
        <v>79.5031055900621</v>
      </c>
      <c r="F25" s="1">
        <f>F21/F24*100</f>
        <v>76.55935613682092</v>
      </c>
      <c r="G25" s="1"/>
      <c r="H25" s="1">
        <f>H21/H24*100</f>
        <v>88.09523809523809</v>
      </c>
      <c r="I25" s="1">
        <f>I21/I24*100</f>
        <v>116.66666666666667</v>
      </c>
      <c r="J25" s="1">
        <f>J21/J24*100</f>
        <v>72.63242375601926</v>
      </c>
    </row>
    <row r="26" spans="1:10" ht="16.5" customHeight="1">
      <c r="A26" s="25" t="s">
        <v>24</v>
      </c>
      <c r="B26" s="24">
        <v>1311</v>
      </c>
      <c r="C26" s="24">
        <v>126</v>
      </c>
      <c r="D26" s="24">
        <v>10467</v>
      </c>
      <c r="E26" s="24">
        <v>1928</v>
      </c>
      <c r="F26" s="24">
        <v>13331</v>
      </c>
      <c r="G26" s="24"/>
      <c r="H26" s="24">
        <v>1016</v>
      </c>
      <c r="I26" s="24">
        <v>262</v>
      </c>
      <c r="J26" s="24">
        <f>SUM(B26:I26)</f>
        <v>28441</v>
      </c>
    </row>
    <row r="27" spans="1:10" ht="16.5" customHeight="1">
      <c r="A27" s="10" t="s">
        <v>25</v>
      </c>
      <c r="B27" s="2">
        <v>1666</v>
      </c>
      <c r="C27" s="2">
        <v>150</v>
      </c>
      <c r="D27" s="2">
        <v>12306</v>
      </c>
      <c r="E27" s="2">
        <v>2364</v>
      </c>
      <c r="F27" s="2">
        <v>15095</v>
      </c>
      <c r="G27" s="2"/>
      <c r="H27" s="2">
        <v>999</v>
      </c>
      <c r="I27" s="2">
        <v>304</v>
      </c>
      <c r="J27" s="2">
        <f>SUM(B27:I27)</f>
        <v>32884</v>
      </c>
    </row>
    <row r="28" spans="1:10" ht="16.5" customHeight="1">
      <c r="A28" s="22" t="s">
        <v>26</v>
      </c>
      <c r="B28" s="1">
        <f>B26/B27*100</f>
        <v>78.69147659063626</v>
      </c>
      <c r="C28" s="1">
        <f>C26/C27*100</f>
        <v>84</v>
      </c>
      <c r="D28" s="1">
        <f>D26/D27*100</f>
        <v>85.05607020965383</v>
      </c>
      <c r="E28" s="1">
        <f>E26/E27*100</f>
        <v>81.55668358714044</v>
      </c>
      <c r="F28" s="1">
        <f>F26/F27*100</f>
        <v>88.31401126200728</v>
      </c>
      <c r="G28" s="1"/>
      <c r="H28" s="1">
        <f>H26/H27*100</f>
        <v>101.7017017017017</v>
      </c>
      <c r="I28" s="1">
        <f>I26/I27*100</f>
        <v>86.18421052631578</v>
      </c>
      <c r="J28" s="1">
        <f>J26/J27*100</f>
        <v>86.48886996715729</v>
      </c>
    </row>
    <row r="29" ht="13.5">
      <c r="A29" s="31" t="s">
        <v>53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STN104</cp:lastModifiedBy>
  <cp:lastPrinted>2020-07-09T00:32:13Z</cp:lastPrinted>
  <dcterms:created xsi:type="dcterms:W3CDTF">2004-05-26T02:07:07Z</dcterms:created>
  <dcterms:modified xsi:type="dcterms:W3CDTF">2021-01-14T00:43:11Z</dcterms:modified>
  <cp:category/>
  <cp:version/>
  <cp:contentType/>
  <cp:contentStatus/>
</cp:coreProperties>
</file>