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220" activeTab="0"/>
  </bookViews>
  <sheets>
    <sheet name="11月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<sst xmlns="http://schemas.openxmlformats.org/spreadsheetml/2006/main" count="57" uniqueCount="54">
  <si>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</si>
  <si>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</si>
  <si>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</si>
  <si>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</si>
  <si>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</si>
  <si>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</si>
  <si>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</si>
  <si>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</si>
  <si>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</si>
  <si>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</si>
  <si>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</si>
  <si>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</si>
  <si>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</si>
  <si>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日野</t>
  </si>
  <si>
    <t>本田</t>
  </si>
  <si>
    <t>三菱</t>
  </si>
  <si>
    <t>三菱ふそう</t>
  </si>
  <si>
    <t>日産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</si>
  <si>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</si>
  <si>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</si>
  <si>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</si>
  <si>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</si>
  <si>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</si>
  <si>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</si>
  <si>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</si>
  <si>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</si>
  <si>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</si>
  <si>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（５，７）</t>
  </si>
  <si>
    <t>（６）</t>
  </si>
  <si>
    <t>（８）</t>
  </si>
  <si>
    <t>いすゞ</t>
  </si>
  <si>
    <t>貨      物</t>
  </si>
  <si>
    <t>特   種</t>
  </si>
  <si>
    <t>大   型</t>
  </si>
  <si>
    <t>普  通</t>
  </si>
  <si>
    <t>貨  物</t>
  </si>
  <si>
    <t>乗  用</t>
  </si>
  <si>
    <t>小  型</t>
  </si>
  <si>
    <t>登録ナンバー別登録台数〔メーカー別〕</t>
  </si>
  <si>
    <t>車  種</t>
  </si>
  <si>
    <t>UDトラックス</t>
  </si>
  <si>
    <t>その他国産車</t>
  </si>
  <si>
    <t>トヨタ</t>
  </si>
  <si>
    <t>スズキ</t>
  </si>
  <si>
    <t>マツダ</t>
  </si>
  <si>
    <t>ダイハツ</t>
  </si>
  <si>
    <t>（０，９）</t>
  </si>
  <si>
    <t>（１）</t>
  </si>
  <si>
    <t>メーカー</t>
  </si>
  <si>
    <t>Ｃ／Ｄ ％</t>
  </si>
  <si>
    <t>Ａ／Ｂ  ％</t>
  </si>
  <si>
    <t>バ  ス</t>
  </si>
  <si>
    <t>SUBARU</t>
  </si>
  <si>
    <t>平成29年11月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</si>
</sst>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B28" sqref="B2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53</v>
      </c>
      <c r="B2" s="33"/>
      <c r="N2" s="33"/>
      <c r="O2" s="33"/>
    </row>
    <row r="3" ht="14.25" thickBot="1"/>
    <row r="4" spans="1:15" ht="15" thickBot="1" thickTop="1">
      <c r="A4" s="27" t="s">
        <v>39</v>
      </c>
      <c r="B4" s="3" t="s">
        <v>34</v>
      </c>
      <c r="C4" s="34" t="s">
        <v>51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35</v>
      </c>
      <c r="C5" s="35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6"/>
      <c r="K5" s="37" t="s">
        <v>9</v>
      </c>
      <c r="L5" s="31" t="s">
        <v>50</v>
      </c>
      <c r="M5" s="31" t="s">
        <v>11</v>
      </c>
      <c r="N5" s="31" t="s">
        <v>12</v>
      </c>
      <c r="O5" s="31" t="s">
        <v>49</v>
      </c>
    </row>
    <row r="6" spans="1:15" ht="15" thickBot="1" thickTop="1">
      <c r="A6" s="28" t="s">
        <v>48</v>
      </c>
      <c r="B6" s="7" t="s">
        <v>47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46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45</v>
      </c>
      <c r="B7" s="14"/>
      <c r="C7" s="14"/>
      <c r="D7" s="14"/>
      <c r="E7" s="14"/>
      <c r="F7" s="14">
        <v>40</v>
      </c>
      <c r="G7" s="14"/>
      <c r="H7" s="14"/>
      <c r="I7" s="15"/>
      <c r="J7" s="30">
        <f aca="true" t="shared" si="0" ref="J7:J20">SUM(B7:I7)</f>
        <v>40</v>
      </c>
      <c r="K7" s="16">
        <v>5</v>
      </c>
      <c r="L7" s="17">
        <f aca="true" t="shared" si="1" ref="L7:L21">J7/K7*100</f>
        <v>800</v>
      </c>
      <c r="M7" s="14">
        <v>319</v>
      </c>
      <c r="N7" s="14">
        <v>55</v>
      </c>
      <c r="O7" s="17">
        <f aca="true" t="shared" si="2" ref="O7:O21">M7/N7*100</f>
        <v>580</v>
      </c>
    </row>
    <row r="8" spans="1:15" ht="16.5" customHeight="1" thickBot="1" thickTop="1">
      <c r="A8" s="13" t="s">
        <v>13</v>
      </c>
      <c r="B8" s="14">
        <v>33</v>
      </c>
      <c r="C8" s="14">
        <v>7</v>
      </c>
      <c r="D8" s="14"/>
      <c r="E8" s="14">
        <v>5</v>
      </c>
      <c r="F8" s="14"/>
      <c r="G8" s="14"/>
      <c r="H8" s="14">
        <v>20</v>
      </c>
      <c r="I8" s="15"/>
      <c r="J8" s="30">
        <f t="shared" si="0"/>
        <v>65</v>
      </c>
      <c r="K8" s="16">
        <v>69</v>
      </c>
      <c r="L8" s="17">
        <f t="shared" si="1"/>
        <v>94.20289855072464</v>
      </c>
      <c r="M8" s="14">
        <v>643</v>
      </c>
      <c r="N8" s="14">
        <v>614</v>
      </c>
      <c r="O8" s="17">
        <f t="shared" si="2"/>
        <v>104.72312703583061</v>
      </c>
    </row>
    <row r="9" spans="1:15" ht="16.5" customHeight="1" thickBot="1" thickTop="1">
      <c r="A9" s="13" t="s">
        <v>14</v>
      </c>
      <c r="B9" s="14"/>
      <c r="C9" s="14"/>
      <c r="D9" s="14">
        <v>99</v>
      </c>
      <c r="E9" s="14"/>
      <c r="F9" s="14">
        <v>227</v>
      </c>
      <c r="G9" s="14"/>
      <c r="H9" s="14"/>
      <c r="I9" s="15"/>
      <c r="J9" s="30">
        <f t="shared" si="0"/>
        <v>326</v>
      </c>
      <c r="K9" s="16">
        <v>359</v>
      </c>
      <c r="L9" s="17">
        <f t="shared" si="1"/>
        <v>90.80779944289694</v>
      </c>
      <c r="M9" s="14">
        <v>3611</v>
      </c>
      <c r="N9" s="14">
        <v>3585</v>
      </c>
      <c r="O9" s="17">
        <f t="shared" si="2"/>
        <v>100.72524407252442</v>
      </c>
    </row>
    <row r="10" spans="1:15" ht="16.5" customHeight="1" thickBot="1" thickTop="1">
      <c r="A10" s="13" t="s">
        <v>30</v>
      </c>
      <c r="B10" s="14">
        <v>29</v>
      </c>
      <c r="C10" s="14">
        <v>1</v>
      </c>
      <c r="D10" s="14"/>
      <c r="E10" s="14">
        <v>16</v>
      </c>
      <c r="F10" s="14"/>
      <c r="G10" s="14"/>
      <c r="H10" s="14">
        <v>50</v>
      </c>
      <c r="I10" s="15"/>
      <c r="J10" s="30">
        <f t="shared" si="0"/>
        <v>96</v>
      </c>
      <c r="K10" s="16">
        <v>76</v>
      </c>
      <c r="L10" s="17">
        <f t="shared" si="1"/>
        <v>126.3157894736842</v>
      </c>
      <c r="M10" s="14">
        <v>1042</v>
      </c>
      <c r="N10" s="14">
        <v>896</v>
      </c>
      <c r="O10" s="17">
        <f t="shared" si="2"/>
        <v>116.29464285714286</v>
      </c>
    </row>
    <row r="11" spans="1:15" ht="16.5" customHeight="1" thickBot="1" thickTop="1">
      <c r="A11" s="13" t="s">
        <v>44</v>
      </c>
      <c r="B11" s="14">
        <v>2</v>
      </c>
      <c r="C11" s="14"/>
      <c r="D11" s="14">
        <v>55</v>
      </c>
      <c r="E11" s="14">
        <v>6</v>
      </c>
      <c r="F11" s="14">
        <v>9</v>
      </c>
      <c r="G11" s="14"/>
      <c r="H11" s="14">
        <v>1</v>
      </c>
      <c r="I11" s="15"/>
      <c r="J11" s="30">
        <f t="shared" si="0"/>
        <v>73</v>
      </c>
      <c r="K11" s="16">
        <v>103</v>
      </c>
      <c r="L11" s="17">
        <f t="shared" si="1"/>
        <v>70.87378640776699</v>
      </c>
      <c r="M11" s="14">
        <v>1217</v>
      </c>
      <c r="N11" s="14">
        <v>1228</v>
      </c>
      <c r="O11" s="17">
        <f t="shared" si="2"/>
        <v>99.1042345276873</v>
      </c>
    </row>
    <row r="12" spans="1:15" ht="16.5" customHeight="1" thickBot="1" thickTop="1">
      <c r="A12" s="13" t="s">
        <v>15</v>
      </c>
      <c r="B12" s="14"/>
      <c r="C12" s="14"/>
      <c r="D12" s="14">
        <v>27</v>
      </c>
      <c r="E12" s="14"/>
      <c r="F12" s="14">
        <v>3</v>
      </c>
      <c r="G12" s="14"/>
      <c r="H12" s="14">
        <v>1</v>
      </c>
      <c r="I12" s="15">
        <v>21</v>
      </c>
      <c r="J12" s="30">
        <f t="shared" si="0"/>
        <v>52</v>
      </c>
      <c r="K12" s="16">
        <v>45</v>
      </c>
      <c r="L12" s="17">
        <f t="shared" si="1"/>
        <v>115.55555555555554</v>
      </c>
      <c r="M12" s="14">
        <v>380</v>
      </c>
      <c r="N12" s="14">
        <v>421</v>
      </c>
      <c r="O12" s="17">
        <f t="shared" si="2"/>
        <v>90.26128266033254</v>
      </c>
    </row>
    <row r="13" spans="1:15" ht="16.5" customHeight="1" thickBot="1" thickTop="1">
      <c r="A13" s="13" t="s">
        <v>16</v>
      </c>
      <c r="B13" s="14">
        <v>14</v>
      </c>
      <c r="C13" s="14"/>
      <c r="D13" s="14"/>
      <c r="E13" s="14">
        <v>5</v>
      </c>
      <c r="F13" s="14"/>
      <c r="G13" s="14"/>
      <c r="H13" s="14">
        <v>10</v>
      </c>
      <c r="I13" s="15"/>
      <c r="J13" s="30">
        <f t="shared" si="0"/>
        <v>29</v>
      </c>
      <c r="K13" s="16">
        <v>34</v>
      </c>
      <c r="L13" s="17">
        <f t="shared" si="1"/>
        <v>85.29411764705883</v>
      </c>
      <c r="M13" s="14">
        <v>411</v>
      </c>
      <c r="N13" s="14">
        <v>371</v>
      </c>
      <c r="O13" s="17">
        <f t="shared" si="2"/>
        <v>110.78167115902966</v>
      </c>
    </row>
    <row r="14" spans="1:15" ht="16.5" customHeight="1" thickBot="1" thickTop="1">
      <c r="A14" s="13" t="s">
        <v>17</v>
      </c>
      <c r="B14" s="14"/>
      <c r="C14" s="14"/>
      <c r="D14" s="14">
        <v>63</v>
      </c>
      <c r="E14" s="14">
        <v>15</v>
      </c>
      <c r="F14" s="14">
        <v>56</v>
      </c>
      <c r="G14" s="14"/>
      <c r="H14" s="14">
        <v>4</v>
      </c>
      <c r="I14" s="15"/>
      <c r="J14" s="30">
        <f t="shared" si="0"/>
        <v>138</v>
      </c>
      <c r="K14" s="16">
        <v>256</v>
      </c>
      <c r="L14" s="17">
        <f t="shared" si="1"/>
        <v>53.90625</v>
      </c>
      <c r="M14" s="14">
        <v>2880</v>
      </c>
      <c r="N14" s="14">
        <v>2848</v>
      </c>
      <c r="O14" s="17">
        <f t="shared" si="2"/>
        <v>101.12359550561798</v>
      </c>
    </row>
    <row r="15" spans="1:15" ht="16.5" customHeight="1" thickBot="1" thickTop="1">
      <c r="A15" s="13" t="s">
        <v>52</v>
      </c>
      <c r="B15" s="14"/>
      <c r="C15" s="14"/>
      <c r="D15" s="14">
        <v>74</v>
      </c>
      <c r="E15" s="14"/>
      <c r="F15" s="14">
        <v>4</v>
      </c>
      <c r="G15" s="14"/>
      <c r="H15" s="14">
        <v>1</v>
      </c>
      <c r="I15" s="15"/>
      <c r="J15" s="30">
        <f t="shared" si="0"/>
        <v>79</v>
      </c>
      <c r="K15" s="16">
        <v>118</v>
      </c>
      <c r="L15" s="17">
        <f t="shared" si="1"/>
        <v>66.94915254237289</v>
      </c>
      <c r="M15" s="14">
        <v>1369</v>
      </c>
      <c r="N15" s="14">
        <v>1179</v>
      </c>
      <c r="O15" s="17">
        <f t="shared" si="2"/>
        <v>116.11535199321459</v>
      </c>
    </row>
    <row r="16" spans="1:15" ht="16.5" customHeight="1" thickBot="1" thickTop="1">
      <c r="A16" s="13" t="s">
        <v>43</v>
      </c>
      <c r="B16" s="14"/>
      <c r="C16" s="14"/>
      <c r="D16" s="14">
        <v>6</v>
      </c>
      <c r="E16" s="14"/>
      <c r="F16" s="14">
        <v>98</v>
      </c>
      <c r="G16" s="14"/>
      <c r="H16" s="14"/>
      <c r="I16" s="15"/>
      <c r="J16" s="30">
        <f t="shared" si="0"/>
        <v>104</v>
      </c>
      <c r="K16" s="16">
        <v>94</v>
      </c>
      <c r="L16" s="17">
        <f t="shared" si="1"/>
        <v>110.63829787234043</v>
      </c>
      <c r="M16" s="14">
        <v>1308</v>
      </c>
      <c r="N16" s="14">
        <v>1070</v>
      </c>
      <c r="O16" s="17">
        <f t="shared" si="2"/>
        <v>122.24299065420561</v>
      </c>
    </row>
    <row r="17" spans="1:15" ht="16.5" customHeight="1" thickBot="1" thickTop="1">
      <c r="A17" s="13" t="s">
        <v>42</v>
      </c>
      <c r="B17" s="14">
        <v>5</v>
      </c>
      <c r="C17" s="14">
        <v>4</v>
      </c>
      <c r="D17" s="14">
        <v>431</v>
      </c>
      <c r="E17" s="14">
        <v>106</v>
      </c>
      <c r="F17" s="14">
        <v>857</v>
      </c>
      <c r="G17" s="14"/>
      <c r="H17" s="14">
        <v>8</v>
      </c>
      <c r="I17" s="15"/>
      <c r="J17" s="30">
        <f t="shared" si="0"/>
        <v>1411</v>
      </c>
      <c r="K17" s="16">
        <v>1287</v>
      </c>
      <c r="L17" s="17">
        <f t="shared" si="1"/>
        <v>109.63480963480963</v>
      </c>
      <c r="M17" s="14">
        <v>16669</v>
      </c>
      <c r="N17" s="14">
        <v>15116</v>
      </c>
      <c r="O17" s="17">
        <f t="shared" si="2"/>
        <v>110.27388197935962</v>
      </c>
    </row>
    <row r="18" spans="1:15" ht="16.5" customHeight="1" thickBot="1" thickTop="1">
      <c r="A18" s="13" t="s">
        <v>40</v>
      </c>
      <c r="B18" s="14">
        <v>8</v>
      </c>
      <c r="C18" s="14"/>
      <c r="D18" s="14"/>
      <c r="E18" s="14"/>
      <c r="F18" s="14"/>
      <c r="G18" s="14"/>
      <c r="H18" s="14">
        <v>12</v>
      </c>
      <c r="I18" s="15"/>
      <c r="J18" s="30">
        <f t="shared" si="0"/>
        <v>20</v>
      </c>
      <c r="K18" s="16">
        <v>8</v>
      </c>
      <c r="L18" s="17">
        <f t="shared" si="1"/>
        <v>250</v>
      </c>
      <c r="M18" s="14">
        <v>161</v>
      </c>
      <c r="N18" s="14">
        <v>166</v>
      </c>
      <c r="O18" s="17">
        <f t="shared" si="2"/>
        <v>96.98795180722891</v>
      </c>
    </row>
    <row r="19" spans="1:15" ht="16.5" customHeight="1" thickBot="1" thickTop="1">
      <c r="A19" s="13" t="s">
        <v>41</v>
      </c>
      <c r="B19" s="14">
        <v>6</v>
      </c>
      <c r="C19" s="14"/>
      <c r="D19" s="14"/>
      <c r="E19" s="14"/>
      <c r="F19" s="14"/>
      <c r="G19" s="14"/>
      <c r="H19" s="14">
        <v>3</v>
      </c>
      <c r="I19" s="15">
        <v>54</v>
      </c>
      <c r="J19" s="30">
        <f t="shared" si="0"/>
        <v>63</v>
      </c>
      <c r="K19" s="16">
        <v>62</v>
      </c>
      <c r="L19" s="17">
        <f t="shared" si="1"/>
        <v>101.61290322580645</v>
      </c>
      <c r="M19" s="14">
        <v>317</v>
      </c>
      <c r="N19" s="14">
        <v>346</v>
      </c>
      <c r="O19" s="17">
        <f t="shared" si="2"/>
        <v>91.61849710982659</v>
      </c>
    </row>
    <row r="20" spans="1:15" ht="16.5" customHeight="1" thickBot="1" thickTop="1">
      <c r="A20" s="18" t="s">
        <v>18</v>
      </c>
      <c r="B20" s="19">
        <v>4</v>
      </c>
      <c r="C20" s="19"/>
      <c r="D20" s="19">
        <v>74</v>
      </c>
      <c r="E20" s="19">
        <v>23</v>
      </c>
      <c r="F20" s="19">
        <v>8</v>
      </c>
      <c r="G20" s="19"/>
      <c r="H20" s="19">
        <v>2</v>
      </c>
      <c r="I20" s="20"/>
      <c r="J20" s="30">
        <f t="shared" si="0"/>
        <v>111</v>
      </c>
      <c r="K20" s="16">
        <v>104</v>
      </c>
      <c r="L20" s="17">
        <f t="shared" si="1"/>
        <v>106.73076923076923</v>
      </c>
      <c r="M20" s="14">
        <v>1319</v>
      </c>
      <c r="N20" s="14">
        <v>1203</v>
      </c>
      <c r="O20" s="17">
        <f t="shared" si="2"/>
        <v>109.64256026600165</v>
      </c>
    </row>
    <row r="21" spans="1:15" ht="16.5" customHeight="1" thickBot="1" thickTop="1">
      <c r="A21" s="29" t="s">
        <v>19</v>
      </c>
      <c r="B21" s="30">
        <f aca="true" t="shared" si="3" ref="B21:K21">SUM(B7:B20)</f>
        <v>101</v>
      </c>
      <c r="C21" s="30">
        <f t="shared" si="3"/>
        <v>12</v>
      </c>
      <c r="D21" s="30">
        <f t="shared" si="3"/>
        <v>829</v>
      </c>
      <c r="E21" s="30">
        <f t="shared" si="3"/>
        <v>176</v>
      </c>
      <c r="F21" s="30">
        <f t="shared" si="3"/>
        <v>1302</v>
      </c>
      <c r="G21" s="30">
        <f t="shared" si="3"/>
        <v>0</v>
      </c>
      <c r="H21" s="30">
        <f t="shared" si="3"/>
        <v>112</v>
      </c>
      <c r="I21" s="30">
        <f t="shared" si="3"/>
        <v>75</v>
      </c>
      <c r="J21" s="30">
        <f t="shared" si="3"/>
        <v>2607</v>
      </c>
      <c r="K21" s="16">
        <f t="shared" si="3"/>
        <v>2620</v>
      </c>
      <c r="L21" s="17">
        <f t="shared" si="1"/>
        <v>99.50381679389312</v>
      </c>
      <c r="M21" s="14">
        <f>SUM(M7:M20)</f>
        <v>31646</v>
      </c>
      <c r="N21" s="14">
        <f>SUM(N7:N20)</f>
        <v>29098</v>
      </c>
      <c r="O21" s="17">
        <f t="shared" si="2"/>
        <v>108.7566155749536</v>
      </c>
    </row>
    <row r="22" spans="1:10" ht="16.5" customHeight="1" thickTop="1">
      <c r="A22" s="21" t="s">
        <v>20</v>
      </c>
      <c r="B22" s="12">
        <v>114</v>
      </c>
      <c r="C22" s="12">
        <v>12</v>
      </c>
      <c r="D22" s="12">
        <v>870</v>
      </c>
      <c r="E22" s="12">
        <v>189</v>
      </c>
      <c r="F22" s="12">
        <v>1282</v>
      </c>
      <c r="G22" s="12"/>
      <c r="H22" s="12">
        <v>80</v>
      </c>
      <c r="I22" s="12">
        <v>73</v>
      </c>
      <c r="J22" s="12">
        <f>SUM(B22:I22)</f>
        <v>2620</v>
      </c>
    </row>
    <row r="23" spans="1:10" ht="16.5" customHeight="1">
      <c r="A23" s="22" t="s">
        <v>21</v>
      </c>
      <c r="B23" s="23">
        <f>B21/B22*100</f>
        <v>88.59649122807018</v>
      </c>
      <c r="C23" s="23">
        <f>C21/C22*100</f>
        <v>100</v>
      </c>
      <c r="D23" s="23">
        <f>D21/D22*100</f>
        <v>95.28735632183908</v>
      </c>
      <c r="E23" s="23">
        <f>E21/E22*100</f>
        <v>93.12169312169311</v>
      </c>
      <c r="F23" s="23">
        <f>F21/F22*100</f>
        <v>101.56006240249611</v>
      </c>
      <c r="G23" s="23"/>
      <c r="H23" s="23">
        <f>H21/H22*100</f>
        <v>140</v>
      </c>
      <c r="I23" s="23">
        <f>I21/I22*100</f>
        <v>102.73972602739727</v>
      </c>
      <c r="J23" s="23">
        <f>J21/J22*100</f>
        <v>99.50381679389312</v>
      </c>
    </row>
    <row r="24" spans="1:10" ht="16.5" customHeight="1">
      <c r="A24" s="9" t="s">
        <v>22</v>
      </c>
      <c r="B24" s="24">
        <v>115</v>
      </c>
      <c r="C24" s="24">
        <v>15</v>
      </c>
      <c r="D24" s="24">
        <v>919</v>
      </c>
      <c r="E24" s="24">
        <v>166</v>
      </c>
      <c r="F24" s="24">
        <v>1206</v>
      </c>
      <c r="G24" s="24"/>
      <c r="H24" s="24">
        <v>80</v>
      </c>
      <c r="I24" s="24">
        <v>42</v>
      </c>
      <c r="J24" s="24">
        <f>SUM(B24:I24)</f>
        <v>2543</v>
      </c>
    </row>
    <row r="25" spans="1:10" ht="16.5" customHeight="1">
      <c r="A25" s="22" t="s">
        <v>23</v>
      </c>
      <c r="B25" s="1">
        <f>B21/B24*100</f>
        <v>87.82608695652175</v>
      </c>
      <c r="C25" s="1">
        <f>C21/C24*100</f>
        <v>80</v>
      </c>
      <c r="D25" s="1">
        <f>D21/D24*100</f>
        <v>90.20674646354733</v>
      </c>
      <c r="E25" s="1">
        <f>E21/E24*100</f>
        <v>106.02409638554218</v>
      </c>
      <c r="F25" s="1">
        <f>F21/F24*100</f>
        <v>107.96019900497514</v>
      </c>
      <c r="G25" s="1"/>
      <c r="H25" s="1">
        <f>H21/H24*100</f>
        <v>140</v>
      </c>
      <c r="I25" s="1">
        <f>I21/I24*100</f>
        <v>178.57142857142858</v>
      </c>
      <c r="J25" s="1">
        <f>J21/J24*100</f>
        <v>102.51671254423908</v>
      </c>
    </row>
    <row r="26" spans="1:10" ht="16.5" customHeight="1">
      <c r="A26" s="25" t="s">
        <v>24</v>
      </c>
      <c r="B26" s="24">
        <v>1292</v>
      </c>
      <c r="C26" s="24">
        <v>182</v>
      </c>
      <c r="D26" s="24">
        <v>11050</v>
      </c>
      <c r="E26" s="24">
        <v>2128</v>
      </c>
      <c r="F26" s="24">
        <v>15643</v>
      </c>
      <c r="G26" s="24"/>
      <c r="H26" s="24">
        <v>1060</v>
      </c>
      <c r="I26" s="24">
        <v>291</v>
      </c>
      <c r="J26" s="24">
        <f>SUM(B26:I26)</f>
        <v>31646</v>
      </c>
    </row>
    <row r="27" spans="1:10" ht="16.5" customHeight="1">
      <c r="A27" s="10" t="s">
        <v>25</v>
      </c>
      <c r="B27" s="2">
        <v>1237</v>
      </c>
      <c r="C27" s="2">
        <v>148</v>
      </c>
      <c r="D27" s="2">
        <v>11076</v>
      </c>
      <c r="E27" s="2">
        <v>2023</v>
      </c>
      <c r="F27" s="2">
        <v>13319</v>
      </c>
      <c r="G27" s="2"/>
      <c r="H27" s="2">
        <v>1003</v>
      </c>
      <c r="I27" s="2">
        <v>292</v>
      </c>
      <c r="J27" s="2">
        <f>SUM(B27:I27)</f>
        <v>29098</v>
      </c>
    </row>
    <row r="28" spans="1:10" ht="16.5" customHeight="1">
      <c r="A28" s="22" t="s">
        <v>26</v>
      </c>
      <c r="B28" s="1">
        <f>B26/B27*100</f>
        <v>104.44624090541632</v>
      </c>
      <c r="C28" s="1">
        <f>C26/C27*100</f>
        <v>122.97297297297298</v>
      </c>
      <c r="D28" s="1">
        <f>D26/D27*100</f>
        <v>99.76525821596243</v>
      </c>
      <c r="E28" s="1">
        <f>E26/E27*100</f>
        <v>105.19031141868511</v>
      </c>
      <c r="F28" s="1">
        <f>F26/F27*100</f>
        <v>117.4487574142203</v>
      </c>
      <c r="G28" s="1"/>
      <c r="H28" s="1">
        <f>H26/H27*100</f>
        <v>105.68295114656033</v>
      </c>
      <c r="I28" s="1">
        <f>I26/I27*100</f>
        <v>99.65753424657534</v>
      </c>
      <c r="J28" s="1">
        <f>J26/J27*100</f>
        <v>108.7566155749536</v>
      </c>
    </row>
  </sheetData>
  <sheetProtection/>
  <mergeCells count="12">
    <mergeCell ref="M4:O4"/>
    <mergeCell ref="K5:K6"/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stn102</cp:lastModifiedBy>
  <cp:lastPrinted>2016-02-03T05:32:12Z</cp:lastPrinted>
  <dcterms:created xsi:type="dcterms:W3CDTF">2004-05-26T02:07:07Z</dcterms:created>
  <dcterms:modified xsi:type="dcterms:W3CDTF">2017-12-11T08:17:14Z</dcterms:modified>
  <cp:category/>
  <cp:version/>
  <cp:contentType/>
  <cp:contentStatus/>
</cp:coreProperties>
</file>