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<sst xmlns="http://schemas.openxmlformats.org/spreadsheetml/2006/main" count="57" uniqueCount="54">
  <si>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</si>
  <si>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</si>
  <si>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</si>
  <si>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</si>
  <si>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</si>
  <si>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</si>
  <si>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</si>
  <si>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</si>
  <si>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</si>
  <si>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</si>
  <si>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</si>
  <si>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</si>
  <si>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</si>
  <si>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</si>
  <si>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</si>
  <si>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</si>
  <si>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</si>
  <si>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</si>
  <si>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</si>
  <si>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</si>
  <si>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</si>
  <si>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</si>
  <si>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</si>
  <si>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</si>
  <si>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</si>
  <si>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</si>
  <si>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</si>
  <si>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</si>
  <si>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</si>
  <si>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</si>
  <si>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</si>
  <si>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</si>
  <si>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</si>
  <si>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</si>
  <si>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</si>
  <si>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</si>
  <si>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</si>
  <si>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</si>
  <si>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</si>
  <si>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</si>
  <si>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</si>
  <si>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</si>
  <si>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</si>
  <si>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</si>
  <si>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</si>
  <si>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</si>
  <si>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</si>
  <si>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</si>
  <si>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</si>
  <si>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</si>
  <si>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</si>
  <si>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</si>
  <si>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</si>
  <si>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平成30年5月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</si>
</sst>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32</v>
      </c>
      <c r="G7" s="14"/>
      <c r="H7" s="14"/>
      <c r="I7" s="15"/>
      <c r="J7" s="30">
        <f aca="true" t="shared" si="0" ref="J7:J20">SUM(B7:I7)</f>
        <v>32</v>
      </c>
      <c r="K7" s="16">
        <v>29</v>
      </c>
      <c r="L7" s="17">
        <f aca="true" t="shared" si="1" ref="L7:L21">J7/K7*100</f>
        <v>110.34482758620689</v>
      </c>
      <c r="M7" s="14">
        <v>147</v>
      </c>
      <c r="N7" s="14">
        <v>108</v>
      </c>
      <c r="O7" s="17">
        <f aca="true" t="shared" si="2" ref="O7:O21">M7/N7*100</f>
        <v>136.11111111111111</v>
      </c>
    </row>
    <row r="8" spans="1:15" ht="16.5" customHeight="1" thickBot="1" thickTop="1">
      <c r="A8" s="13" t="s">
        <v>13</v>
      </c>
      <c r="B8" s="14">
        <v>17</v>
      </c>
      <c r="C8" s="14">
        <v>1</v>
      </c>
      <c r="D8" s="14"/>
      <c r="E8" s="14">
        <v>4</v>
      </c>
      <c r="F8" s="14"/>
      <c r="G8" s="14"/>
      <c r="H8" s="14">
        <v>11</v>
      </c>
      <c r="I8" s="15"/>
      <c r="J8" s="30">
        <f t="shared" si="0"/>
        <v>33</v>
      </c>
      <c r="K8" s="16">
        <v>25</v>
      </c>
      <c r="L8" s="17">
        <f t="shared" si="1"/>
        <v>132</v>
      </c>
      <c r="M8" s="14">
        <v>281</v>
      </c>
      <c r="N8" s="14">
        <v>295</v>
      </c>
      <c r="O8" s="17">
        <f t="shared" si="2"/>
        <v>95.25423728813558</v>
      </c>
    </row>
    <row r="9" spans="1:15" ht="16.5" customHeight="1" thickBot="1" thickTop="1">
      <c r="A9" s="13" t="s">
        <v>14</v>
      </c>
      <c r="B9" s="14"/>
      <c r="C9" s="14"/>
      <c r="D9" s="14">
        <v>94</v>
      </c>
      <c r="E9" s="14"/>
      <c r="F9" s="14">
        <v>176</v>
      </c>
      <c r="G9" s="14"/>
      <c r="H9" s="14"/>
      <c r="I9" s="15"/>
      <c r="J9" s="30">
        <f t="shared" si="0"/>
        <v>270</v>
      </c>
      <c r="K9" s="16">
        <v>242</v>
      </c>
      <c r="L9" s="17">
        <f t="shared" si="1"/>
        <v>111.5702479338843</v>
      </c>
      <c r="M9" s="14">
        <v>1552</v>
      </c>
      <c r="N9" s="14">
        <v>1643</v>
      </c>
      <c r="O9" s="17">
        <f t="shared" si="2"/>
        <v>94.46135118685332</v>
      </c>
    </row>
    <row r="10" spans="1:15" ht="16.5" customHeight="1" thickBot="1" thickTop="1">
      <c r="A10" s="13" t="s">
        <v>30</v>
      </c>
      <c r="B10" s="14">
        <v>22</v>
      </c>
      <c r="C10" s="14"/>
      <c r="D10" s="14"/>
      <c r="E10" s="14">
        <v>11</v>
      </c>
      <c r="F10" s="14"/>
      <c r="G10" s="14"/>
      <c r="H10" s="14">
        <v>28</v>
      </c>
      <c r="I10" s="15"/>
      <c r="J10" s="30">
        <f t="shared" si="0"/>
        <v>61</v>
      </c>
      <c r="K10" s="16">
        <v>58</v>
      </c>
      <c r="L10" s="17">
        <f t="shared" si="1"/>
        <v>105.17241379310344</v>
      </c>
      <c r="M10" s="14">
        <v>400</v>
      </c>
      <c r="N10" s="14">
        <v>462</v>
      </c>
      <c r="O10" s="17">
        <f t="shared" si="2"/>
        <v>86.58008658008657</v>
      </c>
    </row>
    <row r="11" spans="1:15" ht="16.5" customHeight="1" thickBot="1" thickTop="1">
      <c r="A11" s="13" t="s">
        <v>44</v>
      </c>
      <c r="B11" s="14"/>
      <c r="C11" s="14"/>
      <c r="D11" s="14">
        <v>59</v>
      </c>
      <c r="E11" s="14">
        <v>6</v>
      </c>
      <c r="F11" s="14">
        <v>28</v>
      </c>
      <c r="G11" s="14"/>
      <c r="H11" s="14">
        <v>1</v>
      </c>
      <c r="I11" s="15"/>
      <c r="J11" s="30">
        <f t="shared" si="0"/>
        <v>94</v>
      </c>
      <c r="K11" s="16">
        <v>85</v>
      </c>
      <c r="L11" s="17">
        <f t="shared" si="1"/>
        <v>110.58823529411765</v>
      </c>
      <c r="M11" s="14">
        <v>576</v>
      </c>
      <c r="N11" s="14">
        <v>632</v>
      </c>
      <c r="O11" s="17">
        <f t="shared" si="2"/>
        <v>91.13924050632912</v>
      </c>
    </row>
    <row r="12" spans="1:15" ht="16.5" customHeight="1" thickBot="1" thickTop="1">
      <c r="A12" s="13" t="s">
        <v>15</v>
      </c>
      <c r="B12" s="14"/>
      <c r="C12" s="14"/>
      <c r="D12" s="14">
        <v>18</v>
      </c>
      <c r="E12" s="14">
        <v>2</v>
      </c>
      <c r="F12" s="14">
        <v>10</v>
      </c>
      <c r="G12" s="14"/>
      <c r="H12" s="14"/>
      <c r="I12" s="15">
        <v>2</v>
      </c>
      <c r="J12" s="30">
        <f t="shared" si="0"/>
        <v>32</v>
      </c>
      <c r="K12" s="16">
        <v>16</v>
      </c>
      <c r="L12" s="17">
        <f t="shared" si="1"/>
        <v>200</v>
      </c>
      <c r="M12" s="14">
        <v>253</v>
      </c>
      <c r="N12" s="14">
        <v>156</v>
      </c>
      <c r="O12" s="17">
        <f t="shared" si="2"/>
        <v>162.17948717948718</v>
      </c>
    </row>
    <row r="13" spans="1:15" ht="16.5" customHeight="1" thickBot="1" thickTop="1">
      <c r="A13" s="13" t="s">
        <v>16</v>
      </c>
      <c r="B13" s="14">
        <v>16</v>
      </c>
      <c r="C13" s="14"/>
      <c r="D13" s="14"/>
      <c r="E13" s="14">
        <v>5</v>
      </c>
      <c r="F13" s="14"/>
      <c r="G13" s="14"/>
      <c r="H13" s="14">
        <v>13</v>
      </c>
      <c r="I13" s="15"/>
      <c r="J13" s="30">
        <f t="shared" si="0"/>
        <v>34</v>
      </c>
      <c r="K13" s="16">
        <v>34</v>
      </c>
      <c r="L13" s="17">
        <f t="shared" si="1"/>
        <v>100</v>
      </c>
      <c r="M13" s="14">
        <v>167</v>
      </c>
      <c r="N13" s="14">
        <v>198</v>
      </c>
      <c r="O13" s="17">
        <f t="shared" si="2"/>
        <v>84.34343434343434</v>
      </c>
    </row>
    <row r="14" spans="1:15" ht="16.5" customHeight="1" thickBot="1" thickTop="1">
      <c r="A14" s="13" t="s">
        <v>17</v>
      </c>
      <c r="B14" s="14">
        <v>3</v>
      </c>
      <c r="C14" s="14">
        <v>1</v>
      </c>
      <c r="D14" s="14">
        <v>108</v>
      </c>
      <c r="E14" s="14">
        <v>53</v>
      </c>
      <c r="F14" s="14">
        <v>68</v>
      </c>
      <c r="G14" s="14"/>
      <c r="H14" s="14">
        <v>3</v>
      </c>
      <c r="I14" s="15"/>
      <c r="J14" s="30">
        <f t="shared" si="0"/>
        <v>236</v>
      </c>
      <c r="K14" s="16">
        <v>201</v>
      </c>
      <c r="L14" s="17">
        <f t="shared" si="1"/>
        <v>117.41293532338308</v>
      </c>
      <c r="M14" s="14">
        <v>1557</v>
      </c>
      <c r="N14" s="14">
        <v>1573</v>
      </c>
      <c r="O14" s="17">
        <f t="shared" si="2"/>
        <v>98.9828353464717</v>
      </c>
    </row>
    <row r="15" spans="1:15" ht="16.5" customHeight="1" thickBot="1" thickTop="1">
      <c r="A15" s="13" t="s">
        <v>52</v>
      </c>
      <c r="B15" s="14"/>
      <c r="C15" s="14"/>
      <c r="D15" s="14">
        <v>64</v>
      </c>
      <c r="E15" s="14"/>
      <c r="F15" s="14">
        <v>9</v>
      </c>
      <c r="G15" s="14"/>
      <c r="H15" s="14"/>
      <c r="I15" s="15"/>
      <c r="J15" s="30">
        <f t="shared" si="0"/>
        <v>73</v>
      </c>
      <c r="K15" s="16">
        <v>129</v>
      </c>
      <c r="L15" s="17">
        <f t="shared" si="1"/>
        <v>56.58914728682171</v>
      </c>
      <c r="M15" s="14">
        <v>506</v>
      </c>
      <c r="N15" s="14">
        <v>670</v>
      </c>
      <c r="O15" s="17">
        <f t="shared" si="2"/>
        <v>75.5223880597015</v>
      </c>
    </row>
    <row r="16" spans="1:15" ht="16.5" customHeight="1" thickBot="1" thickTop="1">
      <c r="A16" s="13" t="s">
        <v>43</v>
      </c>
      <c r="B16" s="14"/>
      <c r="C16" s="14"/>
      <c r="D16" s="14">
        <v>12</v>
      </c>
      <c r="E16" s="14">
        <v>1</v>
      </c>
      <c r="F16" s="14">
        <v>111</v>
      </c>
      <c r="G16" s="14"/>
      <c r="H16" s="14"/>
      <c r="I16" s="15"/>
      <c r="J16" s="30">
        <f t="shared" si="0"/>
        <v>124</v>
      </c>
      <c r="K16" s="16">
        <v>105</v>
      </c>
      <c r="L16" s="17">
        <f t="shared" si="1"/>
        <v>118.0952380952381</v>
      </c>
      <c r="M16" s="14">
        <v>647</v>
      </c>
      <c r="N16" s="14">
        <v>561</v>
      </c>
      <c r="O16" s="17">
        <f t="shared" si="2"/>
        <v>115.32976827094474</v>
      </c>
    </row>
    <row r="17" spans="1:15" ht="16.5" customHeight="1" thickBot="1" thickTop="1">
      <c r="A17" s="13" t="s">
        <v>42</v>
      </c>
      <c r="B17" s="14">
        <v>15</v>
      </c>
      <c r="C17" s="14">
        <v>1</v>
      </c>
      <c r="D17" s="14">
        <v>341</v>
      </c>
      <c r="E17" s="14">
        <v>87</v>
      </c>
      <c r="F17" s="14">
        <v>674</v>
      </c>
      <c r="G17" s="14"/>
      <c r="H17" s="14">
        <v>11</v>
      </c>
      <c r="I17" s="15"/>
      <c r="J17" s="30">
        <f t="shared" si="0"/>
        <v>1129</v>
      </c>
      <c r="K17" s="16">
        <v>1222</v>
      </c>
      <c r="L17" s="17">
        <f t="shared" si="1"/>
        <v>92.38952536824877</v>
      </c>
      <c r="M17" s="14">
        <v>7186</v>
      </c>
      <c r="N17" s="14">
        <v>7667</v>
      </c>
      <c r="O17" s="17">
        <f t="shared" si="2"/>
        <v>93.72635972349028</v>
      </c>
    </row>
    <row r="18" spans="1:15" ht="16.5" customHeight="1" thickBot="1" thickTop="1">
      <c r="A18" s="13" t="s">
        <v>40</v>
      </c>
      <c r="B18" s="14">
        <v>2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10</v>
      </c>
      <c r="K18" s="16">
        <v>9</v>
      </c>
      <c r="L18" s="17">
        <f t="shared" si="1"/>
        <v>111.11111111111111</v>
      </c>
      <c r="M18" s="14">
        <v>45</v>
      </c>
      <c r="N18" s="14">
        <v>61</v>
      </c>
      <c r="O18" s="17">
        <f t="shared" si="2"/>
        <v>73.77049180327869</v>
      </c>
    </row>
    <row r="19" spans="1:15" ht="16.5" customHeight="1" thickBot="1" thickTop="1">
      <c r="A19" s="13" t="s">
        <v>41</v>
      </c>
      <c r="B19" s="14">
        <v>1</v>
      </c>
      <c r="C19" s="14"/>
      <c r="D19" s="14"/>
      <c r="E19" s="14"/>
      <c r="F19" s="14"/>
      <c r="G19" s="14"/>
      <c r="H19" s="14">
        <v>2</v>
      </c>
      <c r="I19" s="15">
        <v>8</v>
      </c>
      <c r="J19" s="30">
        <f t="shared" si="0"/>
        <v>11</v>
      </c>
      <c r="K19" s="16">
        <v>15</v>
      </c>
      <c r="L19" s="17">
        <f t="shared" si="1"/>
        <v>73.33333333333333</v>
      </c>
      <c r="M19" s="14">
        <v>85</v>
      </c>
      <c r="N19" s="14">
        <v>109</v>
      </c>
      <c r="O19" s="17">
        <f t="shared" si="2"/>
        <v>77.98165137614679</v>
      </c>
    </row>
    <row r="20" spans="1:15" ht="16.5" customHeight="1" thickBot="1" thickTop="1">
      <c r="A20" s="18" t="s">
        <v>18</v>
      </c>
      <c r="B20" s="19">
        <v>7</v>
      </c>
      <c r="C20" s="19"/>
      <c r="D20" s="19">
        <v>72</v>
      </c>
      <c r="E20" s="19">
        <v>8</v>
      </c>
      <c r="F20" s="19">
        <v>27</v>
      </c>
      <c r="G20" s="19"/>
      <c r="H20" s="19"/>
      <c r="I20" s="20"/>
      <c r="J20" s="30">
        <f t="shared" si="0"/>
        <v>114</v>
      </c>
      <c r="K20" s="16">
        <v>97</v>
      </c>
      <c r="L20" s="17">
        <f t="shared" si="1"/>
        <v>117.5257731958763</v>
      </c>
      <c r="M20" s="14">
        <v>626</v>
      </c>
      <c r="N20" s="14">
        <v>599</v>
      </c>
      <c r="O20" s="17">
        <f t="shared" si="2"/>
        <v>104.50751252086812</v>
      </c>
    </row>
    <row r="21" spans="1:15" ht="16.5" customHeight="1" thickBot="1" thickTop="1">
      <c r="A21" s="29" t="s">
        <v>19</v>
      </c>
      <c r="B21" s="30">
        <f aca="true" t="shared" si="3" ref="B21:K21">SUM(B7:B20)</f>
        <v>83</v>
      </c>
      <c r="C21" s="30">
        <f t="shared" si="3"/>
        <v>3</v>
      </c>
      <c r="D21" s="30">
        <f t="shared" si="3"/>
        <v>768</v>
      </c>
      <c r="E21" s="30">
        <f t="shared" si="3"/>
        <v>177</v>
      </c>
      <c r="F21" s="30">
        <f t="shared" si="3"/>
        <v>1135</v>
      </c>
      <c r="G21" s="30">
        <f t="shared" si="3"/>
        <v>0</v>
      </c>
      <c r="H21" s="30">
        <f t="shared" si="3"/>
        <v>77</v>
      </c>
      <c r="I21" s="30">
        <f t="shared" si="3"/>
        <v>10</v>
      </c>
      <c r="J21" s="30">
        <f t="shared" si="3"/>
        <v>2253</v>
      </c>
      <c r="K21" s="16">
        <f t="shared" si="3"/>
        <v>2267</v>
      </c>
      <c r="L21" s="17">
        <f t="shared" si="1"/>
        <v>99.38244375827084</v>
      </c>
      <c r="M21" s="14">
        <f>SUM(M7:M20)</f>
        <v>14028</v>
      </c>
      <c r="N21" s="14">
        <f>SUM(N7:N20)</f>
        <v>14734</v>
      </c>
      <c r="O21" s="17">
        <f t="shared" si="2"/>
        <v>95.20836161259672</v>
      </c>
    </row>
    <row r="22" spans="1:10" ht="16.5" customHeight="1" thickTop="1">
      <c r="A22" s="21" t="s">
        <v>20</v>
      </c>
      <c r="B22" s="12">
        <v>83</v>
      </c>
      <c r="C22" s="12">
        <v>11</v>
      </c>
      <c r="D22" s="12">
        <v>875</v>
      </c>
      <c r="E22" s="12">
        <v>149</v>
      </c>
      <c r="F22" s="12">
        <v>1080</v>
      </c>
      <c r="G22" s="12"/>
      <c r="H22" s="12">
        <v>55</v>
      </c>
      <c r="I22" s="12">
        <v>14</v>
      </c>
      <c r="J22" s="12">
        <f>SUM(B22:I22)</f>
        <v>2267</v>
      </c>
    </row>
    <row r="23" spans="1:10" ht="16.5" customHeight="1">
      <c r="A23" s="22" t="s">
        <v>21</v>
      </c>
      <c r="B23" s="23">
        <f>B21/B22*100</f>
        <v>100</v>
      </c>
      <c r="C23" s="23">
        <f>C21/C22*100</f>
        <v>27.27272727272727</v>
      </c>
      <c r="D23" s="23">
        <f>D21/D22*100</f>
        <v>87.77142857142857</v>
      </c>
      <c r="E23" s="23">
        <f>E21/E22*100</f>
        <v>118.79194630872483</v>
      </c>
      <c r="F23" s="23">
        <f>F21/F22*100</f>
        <v>105.09259259259258</v>
      </c>
      <c r="G23" s="23"/>
      <c r="H23" s="23">
        <f>H21/H22*100</f>
        <v>140</v>
      </c>
      <c r="I23" s="23">
        <f>I21/I22*100</f>
        <v>71.42857142857143</v>
      </c>
      <c r="J23" s="23">
        <f>J21/J22*100</f>
        <v>99.38244375827084</v>
      </c>
    </row>
    <row r="24" spans="1:10" ht="16.5" customHeight="1">
      <c r="A24" s="9" t="s">
        <v>22</v>
      </c>
      <c r="B24" s="24">
        <v>97</v>
      </c>
      <c r="C24" s="24">
        <v>41</v>
      </c>
      <c r="D24" s="24">
        <v>879</v>
      </c>
      <c r="E24" s="24">
        <v>213</v>
      </c>
      <c r="F24" s="24">
        <v>1495</v>
      </c>
      <c r="G24" s="24"/>
      <c r="H24" s="24">
        <v>48</v>
      </c>
      <c r="I24" s="24">
        <v>9</v>
      </c>
      <c r="J24" s="24">
        <f>SUM(B24:I24)</f>
        <v>2782</v>
      </c>
    </row>
    <row r="25" spans="1:10" ht="16.5" customHeight="1">
      <c r="A25" s="22" t="s">
        <v>23</v>
      </c>
      <c r="B25" s="1">
        <f>B21/B24*100</f>
        <v>85.56701030927834</v>
      </c>
      <c r="C25" s="1">
        <f>C21/C24*100</f>
        <v>7.317073170731707</v>
      </c>
      <c r="D25" s="1">
        <f>D21/D24*100</f>
        <v>87.37201365187714</v>
      </c>
      <c r="E25" s="1">
        <f>E21/E24*100</f>
        <v>83.09859154929578</v>
      </c>
      <c r="F25" s="1">
        <f>F21/F24*100</f>
        <v>75.91973244147158</v>
      </c>
      <c r="G25" s="1"/>
      <c r="H25" s="1">
        <f>H21/H24*100</f>
        <v>160.41666666666669</v>
      </c>
      <c r="I25" s="1">
        <f>I21/I24*100</f>
        <v>111.11111111111111</v>
      </c>
      <c r="J25" s="1">
        <f>J21/J24*100</f>
        <v>80.98490294751977</v>
      </c>
    </row>
    <row r="26" spans="1:10" ht="16.5" customHeight="1">
      <c r="A26" s="25" t="s">
        <v>24</v>
      </c>
      <c r="B26" s="24">
        <v>599</v>
      </c>
      <c r="C26" s="24">
        <v>79</v>
      </c>
      <c r="D26" s="24">
        <v>5128</v>
      </c>
      <c r="E26" s="24">
        <v>996</v>
      </c>
      <c r="F26" s="24">
        <v>6753</v>
      </c>
      <c r="G26" s="24"/>
      <c r="H26" s="24">
        <v>403</v>
      </c>
      <c r="I26" s="24">
        <v>70</v>
      </c>
      <c r="J26" s="24">
        <f>SUM(B26:I26)</f>
        <v>14028</v>
      </c>
    </row>
    <row r="27" spans="1:10" ht="16.5" customHeight="1">
      <c r="A27" s="10" t="s">
        <v>25</v>
      </c>
      <c r="B27" s="2">
        <v>605</v>
      </c>
      <c r="C27" s="2">
        <v>100</v>
      </c>
      <c r="D27" s="2">
        <v>5336</v>
      </c>
      <c r="E27" s="2">
        <v>979</v>
      </c>
      <c r="F27" s="2">
        <v>7167</v>
      </c>
      <c r="G27" s="2"/>
      <c r="H27" s="2">
        <v>457</v>
      </c>
      <c r="I27" s="2">
        <v>90</v>
      </c>
      <c r="J27" s="2">
        <f>SUM(B27:I27)</f>
        <v>14734</v>
      </c>
    </row>
    <row r="28" spans="1:10" ht="16.5" customHeight="1">
      <c r="A28" s="22" t="s">
        <v>26</v>
      </c>
      <c r="B28" s="1">
        <f>B26/B27*100</f>
        <v>99.00826446280992</v>
      </c>
      <c r="C28" s="1">
        <f>C26/C27*100</f>
        <v>79</v>
      </c>
      <c r="D28" s="1">
        <f>D26/D27*100</f>
        <v>96.10194902548726</v>
      </c>
      <c r="E28" s="1">
        <f>E26/E27*100</f>
        <v>101.7364657814096</v>
      </c>
      <c r="F28" s="1">
        <f>F26/F27*100</f>
        <v>94.22352448723316</v>
      </c>
      <c r="G28" s="1"/>
      <c r="H28" s="1">
        <f>H26/H27*100</f>
        <v>88.18380743982495</v>
      </c>
      <c r="I28" s="1">
        <f>I26/I27*100</f>
        <v>77.77777777777779</v>
      </c>
      <c r="J28" s="1">
        <f>J26/J27*100</f>
        <v>95.20836161259672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STN105</cp:lastModifiedBy>
  <cp:lastPrinted>2016-02-03T05:32:12Z</cp:lastPrinted>
  <dcterms:created xsi:type="dcterms:W3CDTF">2004-05-26T02:07:07Z</dcterms:created>
  <dcterms:modified xsi:type="dcterms:W3CDTF">2018-06-11T09:16:56Z</dcterms:modified>
  <cp:category/>
  <cp:version/>
  <cp:contentType/>
  <cp:contentStatus/>
</cp:coreProperties>
</file>