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J241-sv01\d\青森新ＨＰ\ＨＰ\sin_dai_j\excel\"/>
    </mc:Choice>
  </mc:AlternateContent>
  <xr:revisionPtr revIDLastSave="0" documentId="13_ncr:1_{87E182D7-6925-4FDC-8A90-465E2690726B}" xr6:coauthVersionLast="47" xr6:coauthVersionMax="47" xr10:uidLastSave="{00000000-0000-0000-0000-000000000000}"/>
  <bookViews>
    <workbookView xWindow="-120" yWindow="-120" windowWidth="29040" windowHeight="15840" xr2:uid="{B4BE95EC-BD45-4237-848E-FB787AA13387}"/>
  </bookViews>
  <sheets>
    <sheet name="1月" sheetId="13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8" i="24" l="1"/>
  <c r="H28" i="24"/>
  <c r="F28" i="24"/>
  <c r="E28" i="24"/>
  <c r="D28" i="24"/>
  <c r="C28" i="24"/>
  <c r="B28" i="24"/>
  <c r="J27" i="24"/>
  <c r="J26" i="24"/>
  <c r="J28" i="24" s="1"/>
  <c r="J24" i="24"/>
  <c r="F23" i="24"/>
  <c r="J22" i="24"/>
  <c r="N21" i="24"/>
  <c r="M21" i="24"/>
  <c r="O21" i="24" s="1"/>
  <c r="K21" i="24"/>
  <c r="I21" i="24"/>
  <c r="I23" i="24" s="1"/>
  <c r="H21" i="24"/>
  <c r="H25" i="24" s="1"/>
  <c r="G21" i="24"/>
  <c r="F21" i="24"/>
  <c r="F25" i="24" s="1"/>
  <c r="E21" i="24"/>
  <c r="E25" i="24" s="1"/>
  <c r="D21" i="24"/>
  <c r="D23" i="24" s="1"/>
  <c r="C21" i="24"/>
  <c r="C23" i="24" s="1"/>
  <c r="B21" i="24"/>
  <c r="B25" i="24" s="1"/>
  <c r="O20" i="24"/>
  <c r="J20" i="24"/>
  <c r="L20" i="24" s="1"/>
  <c r="O19" i="24"/>
  <c r="J19" i="24"/>
  <c r="L19" i="24" s="1"/>
  <c r="O18" i="24"/>
  <c r="J18" i="24"/>
  <c r="L18" i="24" s="1"/>
  <c r="O17" i="24"/>
  <c r="J17" i="24"/>
  <c r="L17" i="24" s="1"/>
  <c r="O16" i="24"/>
  <c r="J16" i="24"/>
  <c r="L16" i="24" s="1"/>
  <c r="O15" i="24"/>
  <c r="J15" i="24"/>
  <c r="L15" i="24" s="1"/>
  <c r="O14" i="24"/>
  <c r="J14" i="24"/>
  <c r="L14" i="24" s="1"/>
  <c r="O13" i="24"/>
  <c r="J13" i="24"/>
  <c r="L13" i="24" s="1"/>
  <c r="O12" i="24"/>
  <c r="J12" i="24"/>
  <c r="L12" i="24" s="1"/>
  <c r="O11" i="24"/>
  <c r="J11" i="24"/>
  <c r="L11" i="24" s="1"/>
  <c r="O10" i="24"/>
  <c r="J10" i="24"/>
  <c r="L10" i="24" s="1"/>
  <c r="O9" i="24"/>
  <c r="J9" i="24"/>
  <c r="L9" i="24" s="1"/>
  <c r="O8" i="24"/>
  <c r="J8" i="24"/>
  <c r="L8" i="24" s="1"/>
  <c r="O7" i="24"/>
  <c r="J7" i="24"/>
  <c r="I25" i="24" l="1"/>
  <c r="J21" i="24"/>
  <c r="B23" i="24"/>
  <c r="J25" i="24"/>
  <c r="J23" i="24"/>
  <c r="L21" i="24"/>
  <c r="E23" i="24"/>
  <c r="L7" i="24"/>
  <c r="H23" i="24"/>
  <c r="C25" i="24"/>
  <c r="D25" i="24"/>
  <c r="I28" i="23" l="1"/>
  <c r="H28" i="23"/>
  <c r="F28" i="23"/>
  <c r="E28" i="23"/>
  <c r="D28" i="23"/>
  <c r="C28" i="23"/>
  <c r="B28" i="23"/>
  <c r="J27" i="23"/>
  <c r="J26" i="23"/>
  <c r="J28" i="23" s="1"/>
  <c r="I25" i="23"/>
  <c r="H25" i="23"/>
  <c r="J24" i="23"/>
  <c r="I23" i="23"/>
  <c r="H23" i="23"/>
  <c r="J22" i="23"/>
  <c r="N21" i="23"/>
  <c r="M21" i="23"/>
  <c r="O21" i="23" s="1"/>
  <c r="K21" i="23"/>
  <c r="I21" i="23"/>
  <c r="H21" i="23"/>
  <c r="G21" i="23"/>
  <c r="F21" i="23"/>
  <c r="F23" i="23" s="1"/>
  <c r="E21" i="23"/>
  <c r="E23" i="23" s="1"/>
  <c r="D21" i="23"/>
  <c r="D25" i="23" s="1"/>
  <c r="C21" i="23"/>
  <c r="C25" i="23" s="1"/>
  <c r="B21" i="23"/>
  <c r="B25" i="23" s="1"/>
  <c r="O20" i="23"/>
  <c r="J20" i="23"/>
  <c r="L20" i="23" s="1"/>
  <c r="O19" i="23"/>
  <c r="J19" i="23"/>
  <c r="L19" i="23" s="1"/>
  <c r="O18" i="23"/>
  <c r="J18" i="23"/>
  <c r="L18" i="23" s="1"/>
  <c r="O17" i="23"/>
  <c r="J17" i="23"/>
  <c r="L17" i="23" s="1"/>
  <c r="O16" i="23"/>
  <c r="J16" i="23"/>
  <c r="L16" i="23" s="1"/>
  <c r="O15" i="23"/>
  <c r="J15" i="23"/>
  <c r="L15" i="23" s="1"/>
  <c r="O14" i="23"/>
  <c r="J14" i="23"/>
  <c r="L14" i="23" s="1"/>
  <c r="O13" i="23"/>
  <c r="J13" i="23"/>
  <c r="L13" i="23" s="1"/>
  <c r="O12" i="23"/>
  <c r="J12" i="23"/>
  <c r="L12" i="23" s="1"/>
  <c r="O11" i="23"/>
  <c r="J11" i="23"/>
  <c r="L11" i="23" s="1"/>
  <c r="O10" i="23"/>
  <c r="J10" i="23"/>
  <c r="J21" i="23" s="1"/>
  <c r="O9" i="23"/>
  <c r="J9" i="23"/>
  <c r="L9" i="23" s="1"/>
  <c r="O8" i="23"/>
  <c r="J8" i="23"/>
  <c r="L8" i="23" s="1"/>
  <c r="O7" i="23"/>
  <c r="J7" i="23"/>
  <c r="L7" i="23" s="1"/>
  <c r="B23" i="23" l="1"/>
  <c r="C23" i="23"/>
  <c r="L21" i="23"/>
  <c r="J23" i="23"/>
  <c r="J25" i="23"/>
  <c r="E25" i="23"/>
  <c r="L10" i="23"/>
  <c r="F25" i="23"/>
  <c r="D23" i="23"/>
  <c r="I28" i="22" l="1"/>
  <c r="H28" i="22"/>
  <c r="F28" i="22"/>
  <c r="E28" i="22"/>
  <c r="D28" i="22"/>
  <c r="C28" i="22"/>
  <c r="B28" i="22"/>
  <c r="J27" i="22"/>
  <c r="J26" i="22"/>
  <c r="J28" i="22" s="1"/>
  <c r="H25" i="22"/>
  <c r="J24" i="22"/>
  <c r="J22" i="22"/>
  <c r="N21" i="22"/>
  <c r="M21" i="22"/>
  <c r="O21" i="22" s="1"/>
  <c r="K21" i="22"/>
  <c r="I21" i="22"/>
  <c r="I25" i="22" s="1"/>
  <c r="H21" i="22"/>
  <c r="H23" i="22" s="1"/>
  <c r="G21" i="22"/>
  <c r="F21" i="22"/>
  <c r="F23" i="22" s="1"/>
  <c r="E21" i="22"/>
  <c r="E23" i="22" s="1"/>
  <c r="D21" i="22"/>
  <c r="D23" i="22" s="1"/>
  <c r="C21" i="22"/>
  <c r="C25" i="22" s="1"/>
  <c r="B21" i="22"/>
  <c r="B25" i="22" s="1"/>
  <c r="O20" i="22"/>
  <c r="J20" i="22"/>
  <c r="L20" i="22" s="1"/>
  <c r="O19" i="22"/>
  <c r="J19" i="22"/>
  <c r="L19" i="22" s="1"/>
  <c r="O18" i="22"/>
  <c r="J18" i="22"/>
  <c r="L18" i="22" s="1"/>
  <c r="O17" i="22"/>
  <c r="J17" i="22"/>
  <c r="L17" i="22" s="1"/>
  <c r="O16" i="22"/>
  <c r="J16" i="22"/>
  <c r="L16" i="22" s="1"/>
  <c r="O15" i="22"/>
  <c r="J15" i="22"/>
  <c r="L15" i="22" s="1"/>
  <c r="O14" i="22"/>
  <c r="J14" i="22"/>
  <c r="L14" i="22" s="1"/>
  <c r="O13" i="22"/>
  <c r="J13" i="22"/>
  <c r="L13" i="22" s="1"/>
  <c r="O12" i="22"/>
  <c r="J12" i="22"/>
  <c r="L12" i="22" s="1"/>
  <c r="O11" i="22"/>
  <c r="J11" i="22"/>
  <c r="L11" i="22" s="1"/>
  <c r="O10" i="22"/>
  <c r="J10" i="22"/>
  <c r="L10" i="22" s="1"/>
  <c r="O9" i="22"/>
  <c r="J9" i="22"/>
  <c r="L9" i="22" s="1"/>
  <c r="O8" i="22"/>
  <c r="J8" i="22"/>
  <c r="L8" i="22" s="1"/>
  <c r="O7" i="22"/>
  <c r="J7" i="22"/>
  <c r="J21" i="22" l="1"/>
  <c r="B23" i="22"/>
  <c r="C23" i="22"/>
  <c r="I23" i="22"/>
  <c r="E25" i="22"/>
  <c r="J23" i="22"/>
  <c r="L21" i="22"/>
  <c r="J25" i="22"/>
  <c r="D25" i="22"/>
  <c r="F25" i="22"/>
  <c r="L7" i="22"/>
  <c r="I28" i="21" l="1"/>
  <c r="H28" i="21"/>
  <c r="F28" i="21"/>
  <c r="E28" i="21"/>
  <c r="D28" i="21"/>
  <c r="C28" i="21"/>
  <c r="B28" i="21"/>
  <c r="J27" i="21"/>
  <c r="J26" i="21"/>
  <c r="J28" i="21" s="1"/>
  <c r="H25" i="21"/>
  <c r="J24" i="21"/>
  <c r="J22" i="21"/>
  <c r="N21" i="21"/>
  <c r="M21" i="21"/>
  <c r="O21" i="21" s="1"/>
  <c r="K21" i="21"/>
  <c r="I21" i="21"/>
  <c r="I23" i="21" s="1"/>
  <c r="H21" i="21"/>
  <c r="H23" i="21" s="1"/>
  <c r="G21" i="21"/>
  <c r="F21" i="21"/>
  <c r="F23" i="21" s="1"/>
  <c r="E21" i="21"/>
  <c r="E23" i="21" s="1"/>
  <c r="D21" i="21"/>
  <c r="D23" i="21" s="1"/>
  <c r="C21" i="21"/>
  <c r="C25" i="21" s="1"/>
  <c r="B21" i="21"/>
  <c r="B25" i="21" s="1"/>
  <c r="O20" i="21"/>
  <c r="J20" i="21"/>
  <c r="L20" i="21" s="1"/>
  <c r="O19" i="21"/>
  <c r="J19" i="21"/>
  <c r="L19" i="21" s="1"/>
  <c r="O18" i="21"/>
  <c r="J18" i="21"/>
  <c r="L18" i="21" s="1"/>
  <c r="O17" i="21"/>
  <c r="J17" i="21"/>
  <c r="L17" i="21" s="1"/>
  <c r="O16" i="21"/>
  <c r="J16" i="21"/>
  <c r="L16" i="21" s="1"/>
  <c r="O15" i="21"/>
  <c r="J15" i="21"/>
  <c r="L15" i="21" s="1"/>
  <c r="O14" i="21"/>
  <c r="J14" i="21"/>
  <c r="L14" i="21" s="1"/>
  <c r="O13" i="21"/>
  <c r="J13" i="21"/>
  <c r="L13" i="21" s="1"/>
  <c r="O12" i="21"/>
  <c r="J12" i="21"/>
  <c r="L12" i="21" s="1"/>
  <c r="O11" i="21"/>
  <c r="J11" i="21"/>
  <c r="L11" i="21" s="1"/>
  <c r="O10" i="21"/>
  <c r="J10" i="21"/>
  <c r="O9" i="21"/>
  <c r="J9" i="21"/>
  <c r="L9" i="21" s="1"/>
  <c r="O8" i="21"/>
  <c r="J8" i="21"/>
  <c r="L8" i="21" s="1"/>
  <c r="O7" i="21"/>
  <c r="J7" i="21"/>
  <c r="L7" i="21" s="1"/>
  <c r="B23" i="21" l="1"/>
  <c r="C23" i="21"/>
  <c r="I25" i="21"/>
  <c r="J21" i="21"/>
  <c r="J23" i="21"/>
  <c r="L21" i="21"/>
  <c r="J25" i="21"/>
  <c r="D25" i="21"/>
  <c r="E25" i="21"/>
  <c r="L10" i="21"/>
  <c r="F25" i="21"/>
  <c r="I28" i="20" l="1"/>
  <c r="H28" i="20"/>
  <c r="F28" i="20"/>
  <c r="E28" i="20"/>
  <c r="D28" i="20"/>
  <c r="C28" i="20"/>
  <c r="B28" i="20"/>
  <c r="J27" i="20"/>
  <c r="J26" i="20"/>
  <c r="J28" i="20" s="1"/>
  <c r="F25" i="20"/>
  <c r="E25" i="20"/>
  <c r="J24" i="20"/>
  <c r="J22" i="20"/>
  <c r="N21" i="20"/>
  <c r="M21" i="20"/>
  <c r="O21" i="20" s="1"/>
  <c r="K21" i="20"/>
  <c r="I21" i="20"/>
  <c r="I23" i="20" s="1"/>
  <c r="H21" i="20"/>
  <c r="H23" i="20" s="1"/>
  <c r="G21" i="20"/>
  <c r="F21" i="20"/>
  <c r="F23" i="20" s="1"/>
  <c r="E21" i="20"/>
  <c r="E23" i="20" s="1"/>
  <c r="D21" i="20"/>
  <c r="D23" i="20" s="1"/>
  <c r="C21" i="20"/>
  <c r="C25" i="20" s="1"/>
  <c r="B21" i="20"/>
  <c r="B23" i="20" s="1"/>
  <c r="O20" i="20"/>
  <c r="J20" i="20"/>
  <c r="L20" i="20" s="1"/>
  <c r="O19" i="20"/>
  <c r="J19" i="20"/>
  <c r="L19" i="20" s="1"/>
  <c r="O18" i="20"/>
  <c r="J18" i="20"/>
  <c r="L18" i="20" s="1"/>
  <c r="O17" i="20"/>
  <c r="J17" i="20"/>
  <c r="L17" i="20" s="1"/>
  <c r="O16" i="20"/>
  <c r="J16" i="20"/>
  <c r="L16" i="20" s="1"/>
  <c r="O15" i="20"/>
  <c r="J15" i="20"/>
  <c r="L15" i="20" s="1"/>
  <c r="O14" i="20"/>
  <c r="J14" i="20"/>
  <c r="L14" i="20" s="1"/>
  <c r="O13" i="20"/>
  <c r="J13" i="20"/>
  <c r="L13" i="20" s="1"/>
  <c r="O12" i="20"/>
  <c r="J12" i="20"/>
  <c r="L12" i="20" s="1"/>
  <c r="O11" i="20"/>
  <c r="L11" i="20"/>
  <c r="J11" i="20"/>
  <c r="O10" i="20"/>
  <c r="J10" i="20"/>
  <c r="O9" i="20"/>
  <c r="J9" i="20"/>
  <c r="L9" i="20" s="1"/>
  <c r="O8" i="20"/>
  <c r="J8" i="20"/>
  <c r="L8" i="20" s="1"/>
  <c r="O7" i="20"/>
  <c r="J7" i="20"/>
  <c r="L7" i="20" s="1"/>
  <c r="H25" i="20" l="1"/>
  <c r="B25" i="20"/>
  <c r="J21" i="20"/>
  <c r="L21" i="20" s="1"/>
  <c r="D25" i="20"/>
  <c r="J25" i="20"/>
  <c r="L10" i="20"/>
  <c r="I25" i="20"/>
  <c r="J23" i="20" l="1"/>
  <c r="I28" i="19"/>
  <c r="H28" i="19"/>
  <c r="F28" i="19"/>
  <c r="E28" i="19"/>
  <c r="D28" i="19"/>
  <c r="C28" i="19"/>
  <c r="B28" i="19"/>
  <c r="J27" i="19"/>
  <c r="J26" i="19"/>
  <c r="J28" i="19" s="1"/>
  <c r="I25" i="19"/>
  <c r="J24" i="19"/>
  <c r="I23" i="19"/>
  <c r="J22" i="19"/>
  <c r="N21" i="19"/>
  <c r="M21" i="19"/>
  <c r="K21" i="19"/>
  <c r="I21" i="19"/>
  <c r="H21" i="19"/>
  <c r="H25" i="19" s="1"/>
  <c r="G21" i="19"/>
  <c r="F21" i="19"/>
  <c r="F25" i="19" s="1"/>
  <c r="E21" i="19"/>
  <c r="E25" i="19" s="1"/>
  <c r="D21" i="19"/>
  <c r="D23" i="19" s="1"/>
  <c r="C21" i="19"/>
  <c r="C25" i="19" s="1"/>
  <c r="B21" i="19"/>
  <c r="B25" i="19" s="1"/>
  <c r="O20" i="19"/>
  <c r="J20" i="19"/>
  <c r="L20" i="19" s="1"/>
  <c r="O19" i="19"/>
  <c r="J19" i="19"/>
  <c r="L19" i="19" s="1"/>
  <c r="O18" i="19"/>
  <c r="J18" i="19"/>
  <c r="L18" i="19" s="1"/>
  <c r="O17" i="19"/>
  <c r="J17" i="19"/>
  <c r="L17" i="19" s="1"/>
  <c r="O16" i="19"/>
  <c r="J16" i="19"/>
  <c r="L16" i="19" s="1"/>
  <c r="O15" i="19"/>
  <c r="J15" i="19"/>
  <c r="L15" i="19" s="1"/>
  <c r="O14" i="19"/>
  <c r="J14" i="19"/>
  <c r="L14" i="19" s="1"/>
  <c r="O13" i="19"/>
  <c r="J13" i="19"/>
  <c r="L13" i="19" s="1"/>
  <c r="O12" i="19"/>
  <c r="J12" i="19"/>
  <c r="L12" i="19" s="1"/>
  <c r="O11" i="19"/>
  <c r="J11" i="19"/>
  <c r="L11" i="19" s="1"/>
  <c r="O10" i="19"/>
  <c r="J10" i="19"/>
  <c r="L10" i="19" s="1"/>
  <c r="O9" i="19"/>
  <c r="J9" i="19"/>
  <c r="L9" i="19" s="1"/>
  <c r="O8" i="19"/>
  <c r="J8" i="19"/>
  <c r="L8" i="19" s="1"/>
  <c r="O7" i="19"/>
  <c r="J7" i="19"/>
  <c r="I28" i="18"/>
  <c r="H28" i="18"/>
  <c r="F28" i="18"/>
  <c r="E28" i="18"/>
  <c r="D28" i="18"/>
  <c r="C28" i="18"/>
  <c r="B28" i="18"/>
  <c r="J27" i="18"/>
  <c r="J26" i="18"/>
  <c r="I25" i="18"/>
  <c r="E25" i="18"/>
  <c r="J24" i="18"/>
  <c r="I23" i="18"/>
  <c r="B23" i="18"/>
  <c r="J22" i="18"/>
  <c r="N21" i="18"/>
  <c r="M21" i="18"/>
  <c r="K21" i="18"/>
  <c r="I21" i="18"/>
  <c r="H21" i="18"/>
  <c r="H25" i="18" s="1"/>
  <c r="G21" i="18"/>
  <c r="F21" i="18"/>
  <c r="F23" i="18" s="1"/>
  <c r="E21" i="18"/>
  <c r="E23" i="18" s="1"/>
  <c r="D21" i="18"/>
  <c r="D25" i="18" s="1"/>
  <c r="C21" i="18"/>
  <c r="C25" i="18" s="1"/>
  <c r="B21" i="18"/>
  <c r="B25" i="18" s="1"/>
  <c r="O20" i="18"/>
  <c r="J20" i="18"/>
  <c r="L20" i="18" s="1"/>
  <c r="O19" i="18"/>
  <c r="J19" i="18"/>
  <c r="L19" i="18" s="1"/>
  <c r="O18" i="18"/>
  <c r="J18" i="18"/>
  <c r="L18" i="18" s="1"/>
  <c r="O17" i="18"/>
  <c r="J17" i="18"/>
  <c r="L17" i="18" s="1"/>
  <c r="O16" i="18"/>
  <c r="J16" i="18"/>
  <c r="L16" i="18" s="1"/>
  <c r="O15" i="18"/>
  <c r="J15" i="18"/>
  <c r="L15" i="18" s="1"/>
  <c r="O14" i="18"/>
  <c r="J14" i="18"/>
  <c r="L14" i="18" s="1"/>
  <c r="O13" i="18"/>
  <c r="J13" i="18"/>
  <c r="L13" i="18" s="1"/>
  <c r="O12" i="18"/>
  <c r="J12" i="18"/>
  <c r="L12" i="18" s="1"/>
  <c r="O11" i="18"/>
  <c r="J11" i="18"/>
  <c r="L11" i="18" s="1"/>
  <c r="O10" i="18"/>
  <c r="J10" i="18"/>
  <c r="L10" i="18" s="1"/>
  <c r="O9" i="18"/>
  <c r="J9" i="18"/>
  <c r="L9" i="18" s="1"/>
  <c r="O8" i="18"/>
  <c r="J8" i="18"/>
  <c r="L8" i="18" s="1"/>
  <c r="O7" i="18"/>
  <c r="J7" i="18"/>
  <c r="L7" i="18" s="1"/>
  <c r="I28" i="17"/>
  <c r="H28" i="17"/>
  <c r="F28" i="17"/>
  <c r="E28" i="17"/>
  <c r="D28" i="17"/>
  <c r="C28" i="17"/>
  <c r="B28" i="17"/>
  <c r="J27" i="17"/>
  <c r="J26" i="17"/>
  <c r="J28" i="17" s="1"/>
  <c r="J24" i="17"/>
  <c r="H23" i="17"/>
  <c r="B23" i="17"/>
  <c r="J22" i="17"/>
  <c r="N21" i="17"/>
  <c r="M21" i="17"/>
  <c r="O21" i="17" s="1"/>
  <c r="K21" i="17"/>
  <c r="I21" i="17"/>
  <c r="I25" i="17" s="1"/>
  <c r="H21" i="17"/>
  <c r="H25" i="17" s="1"/>
  <c r="G21" i="17"/>
  <c r="F21" i="17"/>
  <c r="F23" i="17" s="1"/>
  <c r="E21" i="17"/>
  <c r="E23" i="17" s="1"/>
  <c r="D21" i="17"/>
  <c r="D25" i="17" s="1"/>
  <c r="C21" i="17"/>
  <c r="C25" i="17" s="1"/>
  <c r="B21" i="17"/>
  <c r="B25" i="17" s="1"/>
  <c r="O20" i="17"/>
  <c r="J20" i="17"/>
  <c r="L20" i="17" s="1"/>
  <c r="O19" i="17"/>
  <c r="J19" i="17"/>
  <c r="L19" i="17" s="1"/>
  <c r="O18" i="17"/>
  <c r="J18" i="17"/>
  <c r="L18" i="17" s="1"/>
  <c r="O17" i="17"/>
  <c r="J17" i="17"/>
  <c r="L17" i="17" s="1"/>
  <c r="O16" i="17"/>
  <c r="J16" i="17"/>
  <c r="L16" i="17" s="1"/>
  <c r="O15" i="17"/>
  <c r="J15" i="17"/>
  <c r="L15" i="17" s="1"/>
  <c r="O14" i="17"/>
  <c r="J14" i="17"/>
  <c r="L14" i="17" s="1"/>
  <c r="O13" i="17"/>
  <c r="J13" i="17"/>
  <c r="L13" i="17" s="1"/>
  <c r="O12" i="17"/>
  <c r="J12" i="17"/>
  <c r="L12" i="17" s="1"/>
  <c r="O11" i="17"/>
  <c r="J11" i="17"/>
  <c r="L11" i="17" s="1"/>
  <c r="O10" i="17"/>
  <c r="J10" i="17"/>
  <c r="L10" i="17" s="1"/>
  <c r="O9" i="17"/>
  <c r="J9" i="17"/>
  <c r="L9" i="17" s="1"/>
  <c r="O8" i="17"/>
  <c r="J8" i="17"/>
  <c r="L8" i="17" s="1"/>
  <c r="O7" i="17"/>
  <c r="J7" i="17"/>
  <c r="L7" i="17" s="1"/>
  <c r="I28" i="16"/>
  <c r="H28" i="16"/>
  <c r="F28" i="16"/>
  <c r="E28" i="16"/>
  <c r="D28" i="16"/>
  <c r="C28" i="16"/>
  <c r="B28" i="16"/>
  <c r="J27" i="16"/>
  <c r="J26" i="16"/>
  <c r="J28" i="16" s="1"/>
  <c r="I25" i="16"/>
  <c r="J24" i="16"/>
  <c r="J22" i="16"/>
  <c r="N21" i="16"/>
  <c r="M21" i="16"/>
  <c r="O21" i="16" s="1"/>
  <c r="K21" i="16"/>
  <c r="I21" i="16"/>
  <c r="I23" i="16" s="1"/>
  <c r="H21" i="16"/>
  <c r="H25" i="16" s="1"/>
  <c r="G21" i="16"/>
  <c r="F21" i="16"/>
  <c r="F23" i="16" s="1"/>
  <c r="E21" i="16"/>
  <c r="E23" i="16" s="1"/>
  <c r="D21" i="16"/>
  <c r="D25" i="16" s="1"/>
  <c r="C21" i="16"/>
  <c r="C25" i="16" s="1"/>
  <c r="B21" i="16"/>
  <c r="B25" i="16" s="1"/>
  <c r="O20" i="16"/>
  <c r="J20" i="16"/>
  <c r="L20" i="16" s="1"/>
  <c r="O19" i="16"/>
  <c r="J19" i="16"/>
  <c r="L19" i="16" s="1"/>
  <c r="O18" i="16"/>
  <c r="J18" i="16"/>
  <c r="L18" i="16" s="1"/>
  <c r="O17" i="16"/>
  <c r="J17" i="16"/>
  <c r="L17" i="16" s="1"/>
  <c r="O16" i="16"/>
  <c r="J16" i="16"/>
  <c r="L16" i="16" s="1"/>
  <c r="O15" i="16"/>
  <c r="J15" i="16"/>
  <c r="L15" i="16" s="1"/>
  <c r="O14" i="16"/>
  <c r="J14" i="16"/>
  <c r="L14" i="16" s="1"/>
  <c r="O13" i="16"/>
  <c r="J13" i="16"/>
  <c r="L13" i="16" s="1"/>
  <c r="O12" i="16"/>
  <c r="J12" i="16"/>
  <c r="L12" i="16" s="1"/>
  <c r="O11" i="16"/>
  <c r="J11" i="16"/>
  <c r="L11" i="16" s="1"/>
  <c r="O10" i="16"/>
  <c r="J10" i="16"/>
  <c r="O9" i="16"/>
  <c r="J9" i="16"/>
  <c r="L9" i="16" s="1"/>
  <c r="O8" i="16"/>
  <c r="J8" i="16"/>
  <c r="L8" i="16" s="1"/>
  <c r="O7" i="16"/>
  <c r="J7" i="16"/>
  <c r="L7" i="16" s="1"/>
  <c r="I28" i="15"/>
  <c r="H28" i="15"/>
  <c r="F28" i="15"/>
  <c r="E28" i="15"/>
  <c r="D28" i="15"/>
  <c r="C28" i="15"/>
  <c r="B28" i="15"/>
  <c r="J27" i="15"/>
  <c r="J26" i="15"/>
  <c r="J28" i="15" s="1"/>
  <c r="J24" i="15"/>
  <c r="E23" i="15"/>
  <c r="J22" i="15"/>
  <c r="N21" i="15"/>
  <c r="M21" i="15"/>
  <c r="O21" i="15" s="1"/>
  <c r="K21" i="15"/>
  <c r="I21" i="15"/>
  <c r="I23" i="15" s="1"/>
  <c r="H21" i="15"/>
  <c r="H25" i="15" s="1"/>
  <c r="G21" i="15"/>
  <c r="F21" i="15"/>
  <c r="F25" i="15" s="1"/>
  <c r="E21" i="15"/>
  <c r="E25" i="15" s="1"/>
  <c r="D21" i="15"/>
  <c r="D23" i="15" s="1"/>
  <c r="C21" i="15"/>
  <c r="C25" i="15" s="1"/>
  <c r="B21" i="15"/>
  <c r="B25" i="15" s="1"/>
  <c r="O20" i="15"/>
  <c r="J20" i="15"/>
  <c r="L20" i="15" s="1"/>
  <c r="O19" i="15"/>
  <c r="J19" i="15"/>
  <c r="L19" i="15" s="1"/>
  <c r="O18" i="15"/>
  <c r="J18" i="15"/>
  <c r="L18" i="15" s="1"/>
  <c r="O17" i="15"/>
  <c r="J17" i="15"/>
  <c r="L17" i="15" s="1"/>
  <c r="O16" i="15"/>
  <c r="J16" i="15"/>
  <c r="L16" i="15" s="1"/>
  <c r="O15" i="15"/>
  <c r="J15" i="15"/>
  <c r="L15" i="15" s="1"/>
  <c r="O14" i="15"/>
  <c r="J14" i="15"/>
  <c r="L14" i="15" s="1"/>
  <c r="O13" i="15"/>
  <c r="J13" i="15"/>
  <c r="L13" i="15" s="1"/>
  <c r="O12" i="15"/>
  <c r="J12" i="15"/>
  <c r="L12" i="15" s="1"/>
  <c r="O11" i="15"/>
  <c r="J11" i="15"/>
  <c r="L11" i="15" s="1"/>
  <c r="O10" i="15"/>
  <c r="J10" i="15"/>
  <c r="L10" i="15" s="1"/>
  <c r="O9" i="15"/>
  <c r="J9" i="15"/>
  <c r="L9" i="15" s="1"/>
  <c r="O8" i="15"/>
  <c r="J8" i="15"/>
  <c r="L8" i="15" s="1"/>
  <c r="O7" i="15"/>
  <c r="J7" i="15"/>
  <c r="J21" i="15" s="1"/>
  <c r="I28" i="14"/>
  <c r="H28" i="14"/>
  <c r="F28" i="14"/>
  <c r="E28" i="14"/>
  <c r="D28" i="14"/>
  <c r="C28" i="14"/>
  <c r="B28" i="14"/>
  <c r="J27" i="14"/>
  <c r="J26" i="14"/>
  <c r="J28" i="14" s="1"/>
  <c r="J24" i="14"/>
  <c r="J22" i="14"/>
  <c r="N21" i="14"/>
  <c r="M21" i="14"/>
  <c r="O21" i="14" s="1"/>
  <c r="K21" i="14"/>
  <c r="I21" i="14"/>
  <c r="I23" i="14" s="1"/>
  <c r="H21" i="14"/>
  <c r="H25" i="14" s="1"/>
  <c r="G21" i="14"/>
  <c r="F21" i="14"/>
  <c r="F25" i="14" s="1"/>
  <c r="E21" i="14"/>
  <c r="E25" i="14" s="1"/>
  <c r="D21" i="14"/>
  <c r="D23" i="14" s="1"/>
  <c r="C21" i="14"/>
  <c r="C23" i="14" s="1"/>
  <c r="B21" i="14"/>
  <c r="B23" i="14" s="1"/>
  <c r="O20" i="14"/>
  <c r="J20" i="14"/>
  <c r="L20" i="14" s="1"/>
  <c r="O19" i="14"/>
  <c r="J19" i="14"/>
  <c r="L19" i="14" s="1"/>
  <c r="O18" i="14"/>
  <c r="J18" i="14"/>
  <c r="L18" i="14" s="1"/>
  <c r="O17" i="14"/>
  <c r="J17" i="14"/>
  <c r="L17" i="14" s="1"/>
  <c r="O16" i="14"/>
  <c r="J16" i="14"/>
  <c r="L16" i="14" s="1"/>
  <c r="O15" i="14"/>
  <c r="J15" i="14"/>
  <c r="L15" i="14" s="1"/>
  <c r="O14" i="14"/>
  <c r="J14" i="14"/>
  <c r="L14" i="14" s="1"/>
  <c r="O13" i="14"/>
  <c r="J13" i="14"/>
  <c r="L13" i="14" s="1"/>
  <c r="O12" i="14"/>
  <c r="J12" i="14"/>
  <c r="L12" i="14" s="1"/>
  <c r="O11" i="14"/>
  <c r="J11" i="14"/>
  <c r="L11" i="14" s="1"/>
  <c r="O10" i="14"/>
  <c r="J10" i="14"/>
  <c r="L10" i="14" s="1"/>
  <c r="O9" i="14"/>
  <c r="J9" i="14"/>
  <c r="L9" i="14" s="1"/>
  <c r="O8" i="14"/>
  <c r="J8" i="14"/>
  <c r="L8" i="14" s="1"/>
  <c r="O7" i="14"/>
  <c r="J7" i="14"/>
  <c r="I28" i="13"/>
  <c r="H28" i="13"/>
  <c r="F28" i="13"/>
  <c r="E28" i="13"/>
  <c r="D28" i="13"/>
  <c r="C28" i="13"/>
  <c r="B28" i="13"/>
  <c r="J27" i="13"/>
  <c r="J26" i="13"/>
  <c r="J28" i="13" s="1"/>
  <c r="J24" i="13"/>
  <c r="J22" i="13"/>
  <c r="N21" i="13"/>
  <c r="M21" i="13"/>
  <c r="K21" i="13"/>
  <c r="I21" i="13"/>
  <c r="I23" i="13" s="1"/>
  <c r="H21" i="13"/>
  <c r="H25" i="13" s="1"/>
  <c r="G21" i="13"/>
  <c r="F21" i="13"/>
  <c r="F25" i="13" s="1"/>
  <c r="E21" i="13"/>
  <c r="E25" i="13" s="1"/>
  <c r="D21" i="13"/>
  <c r="D25" i="13" s="1"/>
  <c r="C21" i="13"/>
  <c r="C23" i="13" s="1"/>
  <c r="B21" i="13"/>
  <c r="B23" i="13" s="1"/>
  <c r="O20" i="13"/>
  <c r="J20" i="13"/>
  <c r="L20" i="13" s="1"/>
  <c r="O19" i="13"/>
  <c r="J19" i="13"/>
  <c r="L19" i="13" s="1"/>
  <c r="O18" i="13"/>
  <c r="J18" i="13"/>
  <c r="L18" i="13" s="1"/>
  <c r="O17" i="13"/>
  <c r="J17" i="13"/>
  <c r="L17" i="13" s="1"/>
  <c r="O16" i="13"/>
  <c r="J16" i="13"/>
  <c r="L16" i="13" s="1"/>
  <c r="O15" i="13"/>
  <c r="L15" i="13"/>
  <c r="J15" i="13"/>
  <c r="O14" i="13"/>
  <c r="J14" i="13"/>
  <c r="L14" i="13" s="1"/>
  <c r="O13" i="13"/>
  <c r="J13" i="13"/>
  <c r="L13" i="13" s="1"/>
  <c r="O12" i="13"/>
  <c r="J12" i="13"/>
  <c r="L12" i="13" s="1"/>
  <c r="O11" i="13"/>
  <c r="L11" i="13"/>
  <c r="J11" i="13"/>
  <c r="O10" i="13"/>
  <c r="J10" i="13"/>
  <c r="L10" i="13" s="1"/>
  <c r="O9" i="13"/>
  <c r="J9" i="13"/>
  <c r="J21" i="13" s="1"/>
  <c r="O8" i="13"/>
  <c r="J8" i="13"/>
  <c r="L8" i="13" s="1"/>
  <c r="O7" i="13"/>
  <c r="J7" i="13"/>
  <c r="L7" i="13" s="1"/>
  <c r="F23" i="13" l="1"/>
  <c r="C23" i="18"/>
  <c r="H23" i="13"/>
  <c r="J21" i="14"/>
  <c r="F23" i="15"/>
  <c r="H23" i="18"/>
  <c r="I25" i="15"/>
  <c r="C23" i="17"/>
  <c r="C23" i="15"/>
  <c r="J21" i="19"/>
  <c r="J25" i="19" s="1"/>
  <c r="E23" i="14"/>
  <c r="B23" i="16"/>
  <c r="I23" i="17"/>
  <c r="O21" i="19"/>
  <c r="J21" i="16"/>
  <c r="H23" i="16"/>
  <c r="J28" i="18"/>
  <c r="F23" i="14"/>
  <c r="C23" i="16"/>
  <c r="J21" i="18"/>
  <c r="L21" i="18" s="1"/>
  <c r="I25" i="14"/>
  <c r="O21" i="18"/>
  <c r="B23" i="19"/>
  <c r="J21" i="17"/>
  <c r="L21" i="17" s="1"/>
  <c r="C23" i="19"/>
  <c r="O21" i="13"/>
  <c r="B23" i="15"/>
  <c r="E23" i="19"/>
  <c r="L7" i="19"/>
  <c r="F23" i="19"/>
  <c r="H23" i="19"/>
  <c r="D25" i="19"/>
  <c r="F25" i="18"/>
  <c r="D23" i="18"/>
  <c r="E25" i="17"/>
  <c r="F25" i="17"/>
  <c r="D23" i="17"/>
  <c r="L21" i="16"/>
  <c r="J23" i="16"/>
  <c r="J25" i="16"/>
  <c r="E25" i="16"/>
  <c r="L10" i="16"/>
  <c r="F25" i="16"/>
  <c r="D23" i="16"/>
  <c r="L21" i="15"/>
  <c r="J25" i="15"/>
  <c r="J23" i="15"/>
  <c r="L7" i="15"/>
  <c r="D25" i="15"/>
  <c r="H23" i="15"/>
  <c r="J23" i="14"/>
  <c r="L21" i="14"/>
  <c r="J25" i="14"/>
  <c r="H23" i="14"/>
  <c r="L7" i="14"/>
  <c r="B25" i="14"/>
  <c r="C25" i="14"/>
  <c r="D25" i="14"/>
  <c r="J25" i="13"/>
  <c r="J23" i="13"/>
  <c r="L21" i="13"/>
  <c r="D23" i="13"/>
  <c r="E23" i="13"/>
  <c r="I25" i="13"/>
  <c r="L9" i="13"/>
  <c r="C25" i="13"/>
  <c r="B25" i="13"/>
  <c r="J25" i="17" l="1"/>
  <c r="J23" i="17"/>
  <c r="J23" i="19"/>
  <c r="L21" i="19"/>
  <c r="J23" i="18"/>
  <c r="J25" i="18"/>
</calcChain>
</file>

<file path=xl/sharedStrings.xml><?xml version="1.0" encoding="utf-8"?>
<sst xmlns="http://schemas.openxmlformats.org/spreadsheetml/2006/main" count="694" uniqueCount="66">
  <si>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3"/>
  </si>
  <si>
    <t>車  種</t>
    <rPh sb="0" eb="1">
      <t>クルマ</t>
    </rPh>
    <rPh sb="3" eb="4">
      <t>タネ</t>
    </rPh>
    <phoneticPr fontId="3"/>
  </si>
  <si>
    <t>普  通</t>
    <rPh sb="0" eb="1">
      <t>ススム</t>
    </rPh>
    <rPh sb="3" eb="4">
      <t>ツウ</t>
    </rPh>
    <phoneticPr fontId="3"/>
  </si>
  <si>
    <t>バ  ス</t>
    <phoneticPr fontId="3"/>
  </si>
  <si>
    <t>小型四輪</t>
    <rPh sb="0" eb="2">
      <t>コガタ</t>
    </rPh>
    <rPh sb="2" eb="4">
      <t>ヨンリン</t>
    </rPh>
    <phoneticPr fontId="3"/>
  </si>
  <si>
    <t>小  型</t>
    <rPh sb="0" eb="1">
      <t>ショウ</t>
    </rPh>
    <rPh sb="3" eb="4">
      <t>カタ</t>
    </rPh>
    <phoneticPr fontId="3"/>
  </si>
  <si>
    <t>小型三輪</t>
    <rPh sb="0" eb="2">
      <t>コガタ</t>
    </rPh>
    <rPh sb="2" eb="4">
      <t>サンリン</t>
    </rPh>
    <phoneticPr fontId="3"/>
  </si>
  <si>
    <t>特   種</t>
    <rPh sb="0" eb="1">
      <t>トク</t>
    </rPh>
    <rPh sb="4" eb="5">
      <t>タネ</t>
    </rPh>
    <phoneticPr fontId="3"/>
  </si>
  <si>
    <t>大   型</t>
    <rPh sb="0" eb="1">
      <t>ダイ</t>
    </rPh>
    <rPh sb="4" eb="5">
      <t>カタ</t>
    </rPh>
    <phoneticPr fontId="3"/>
  </si>
  <si>
    <t>合計 （Ａ）</t>
    <rPh sb="0" eb="2">
      <t>ゴウケイ</t>
    </rPh>
    <phoneticPr fontId="3"/>
  </si>
  <si>
    <t>前年同月</t>
    <rPh sb="0" eb="2">
      <t>ゼンネン</t>
    </rPh>
    <rPh sb="2" eb="4">
      <t>ドウゲツ</t>
    </rPh>
    <phoneticPr fontId="3"/>
  </si>
  <si>
    <t>１月からの累計台数</t>
    <rPh sb="1" eb="2">
      <t>ガツ</t>
    </rPh>
    <rPh sb="5" eb="7">
      <t>ルイケイ</t>
    </rPh>
    <rPh sb="7" eb="9">
      <t>ダイスウ</t>
    </rPh>
    <phoneticPr fontId="3"/>
  </si>
  <si>
    <t>貨  物</t>
    <rPh sb="0" eb="1">
      <t>カ</t>
    </rPh>
    <rPh sb="3" eb="4">
      <t>ブツ</t>
    </rPh>
    <phoneticPr fontId="3"/>
  </si>
  <si>
    <t>乗  用</t>
    <rPh sb="0" eb="1">
      <t>ジョウ</t>
    </rPh>
    <rPh sb="3" eb="4">
      <t>ヨウ</t>
    </rPh>
    <phoneticPr fontId="3"/>
  </si>
  <si>
    <t>貨      物</t>
    <rPh sb="0" eb="1">
      <t>カ</t>
    </rPh>
    <rPh sb="7" eb="8">
      <t>ブツ</t>
    </rPh>
    <phoneticPr fontId="3"/>
  </si>
  <si>
    <t>用途車</t>
    <rPh sb="0" eb="2">
      <t>ヨウト</t>
    </rPh>
    <rPh sb="2" eb="3">
      <t>シャ</t>
    </rPh>
    <phoneticPr fontId="3"/>
  </si>
  <si>
    <t>特殊車</t>
    <rPh sb="0" eb="2">
      <t>トクシュ</t>
    </rPh>
    <rPh sb="2" eb="3">
      <t>シャ</t>
    </rPh>
    <phoneticPr fontId="3"/>
  </si>
  <si>
    <t>台数（Ｂ）</t>
    <rPh sb="0" eb="2">
      <t>ダイスウ</t>
    </rPh>
    <phoneticPr fontId="3"/>
  </si>
  <si>
    <t>Ａ／Ｂ  ％</t>
    <phoneticPr fontId="3"/>
  </si>
  <si>
    <t>本年 （Ｃ）</t>
    <rPh sb="0" eb="2">
      <t>ホンネン</t>
    </rPh>
    <phoneticPr fontId="3"/>
  </si>
  <si>
    <t>前年 （Ｄ）</t>
    <rPh sb="0" eb="2">
      <t>ゼンネン</t>
    </rPh>
    <phoneticPr fontId="3"/>
  </si>
  <si>
    <t>Ｃ／Ｄ ％</t>
    <phoneticPr fontId="3"/>
  </si>
  <si>
    <t>メーカー</t>
    <phoneticPr fontId="3"/>
  </si>
  <si>
    <t>（１）</t>
    <phoneticPr fontId="3"/>
  </si>
  <si>
    <t>（２）</t>
  </si>
  <si>
    <t>（３）</t>
  </si>
  <si>
    <t>（４）</t>
  </si>
  <si>
    <t>（５，７）</t>
    <phoneticPr fontId="3"/>
  </si>
  <si>
    <t>（６）</t>
    <phoneticPr fontId="3"/>
  </si>
  <si>
    <t>（８）</t>
    <phoneticPr fontId="3"/>
  </si>
  <si>
    <t>（０，９）</t>
    <phoneticPr fontId="3"/>
  </si>
  <si>
    <t>トヨタ</t>
    <phoneticPr fontId="3"/>
  </si>
  <si>
    <t>日産</t>
    <rPh sb="0" eb="2">
      <t>ニッサン</t>
    </rPh>
    <phoneticPr fontId="3"/>
  </si>
  <si>
    <t>本田</t>
    <rPh sb="0" eb="2">
      <t>ホンダ</t>
    </rPh>
    <phoneticPr fontId="3"/>
  </si>
  <si>
    <t>マツダ</t>
    <phoneticPr fontId="3"/>
  </si>
  <si>
    <t>スズキ</t>
    <phoneticPr fontId="3"/>
  </si>
  <si>
    <t>SUBARU</t>
    <phoneticPr fontId="3"/>
  </si>
  <si>
    <t>三菱</t>
    <rPh sb="0" eb="2">
      <t>ミツビシ</t>
    </rPh>
    <phoneticPr fontId="3"/>
  </si>
  <si>
    <t>ダイハツ</t>
    <phoneticPr fontId="3"/>
  </si>
  <si>
    <t>いすゞ</t>
    <phoneticPr fontId="3"/>
  </si>
  <si>
    <t>日野</t>
    <rPh sb="0" eb="2">
      <t>ヒノ</t>
    </rPh>
    <phoneticPr fontId="3"/>
  </si>
  <si>
    <t>三菱ふそう</t>
    <rPh sb="0" eb="2">
      <t>ミツビシ</t>
    </rPh>
    <phoneticPr fontId="3"/>
  </si>
  <si>
    <t>ＵＤトラックス</t>
    <phoneticPr fontId="3"/>
  </si>
  <si>
    <t>その他国産車</t>
    <rPh sb="2" eb="3">
      <t>タ</t>
    </rPh>
    <rPh sb="3" eb="6">
      <t>コクサンシャ</t>
    </rPh>
    <phoneticPr fontId="3"/>
  </si>
  <si>
    <t>輸入車</t>
    <rPh sb="0" eb="3">
      <t>ユニュウシャ</t>
    </rPh>
    <phoneticPr fontId="3"/>
  </si>
  <si>
    <t>合計 （Ｅ）</t>
    <rPh sb="0" eb="2">
      <t>ゴウケイ</t>
    </rPh>
    <phoneticPr fontId="3"/>
  </si>
  <si>
    <t>前年同月計 （Ｆ）</t>
    <rPh sb="0" eb="2">
      <t>ゼンネン</t>
    </rPh>
    <rPh sb="2" eb="4">
      <t>ドウゲツ</t>
    </rPh>
    <rPh sb="4" eb="5">
      <t>ケイ</t>
    </rPh>
    <phoneticPr fontId="3"/>
  </si>
  <si>
    <t>同  比   Ｅ／Ｆ ％</t>
    <rPh sb="0" eb="1">
      <t>ドウ</t>
    </rPh>
    <rPh sb="3" eb="4">
      <t>ヒ</t>
    </rPh>
    <phoneticPr fontId="3"/>
  </si>
  <si>
    <t>前   月   計 （Ｇ）</t>
    <rPh sb="0" eb="1">
      <t>マエ</t>
    </rPh>
    <rPh sb="4" eb="5">
      <t>ツキ</t>
    </rPh>
    <rPh sb="8" eb="9">
      <t>ケイ</t>
    </rPh>
    <phoneticPr fontId="3"/>
  </si>
  <si>
    <t>同  比   Ｅ／Ｇ ％</t>
    <rPh sb="0" eb="1">
      <t>ドウ</t>
    </rPh>
    <rPh sb="3" eb="4">
      <t>ヒ</t>
    </rPh>
    <phoneticPr fontId="3"/>
  </si>
  <si>
    <t>１月からの累計（Ｈ）</t>
    <rPh sb="1" eb="2">
      <t>ガツ</t>
    </rPh>
    <rPh sb="5" eb="7">
      <t>ルイケイ</t>
    </rPh>
    <phoneticPr fontId="3"/>
  </si>
  <si>
    <t>前年累計 （ Ｉ ）</t>
    <rPh sb="0" eb="2">
      <t>ゼンネン</t>
    </rPh>
    <rPh sb="2" eb="4">
      <t>ルイケイ</t>
    </rPh>
    <phoneticPr fontId="3"/>
  </si>
  <si>
    <t>同  比   Ｈ／Ｉ ％</t>
    <rPh sb="0" eb="1">
      <t>ドウ</t>
    </rPh>
    <rPh sb="3" eb="4">
      <t>ヒ</t>
    </rPh>
    <phoneticPr fontId="3"/>
  </si>
  <si>
    <t>※2021年1月より、メーカー名の配列が変更になりました</t>
    <phoneticPr fontId="3"/>
  </si>
  <si>
    <t>令和 3年 4月</t>
    <rPh sb="0" eb="2">
      <t>レイワ</t>
    </rPh>
    <rPh sb="4" eb="5">
      <t>ネン</t>
    </rPh>
    <rPh sb="7" eb="8">
      <t>ヅキ</t>
    </rPh>
    <phoneticPr fontId="3"/>
  </si>
  <si>
    <t>令和 3年 5月</t>
    <rPh sb="0" eb="2">
      <t>レイワ</t>
    </rPh>
    <rPh sb="4" eb="5">
      <t>ネン</t>
    </rPh>
    <rPh sb="7" eb="8">
      <t>ヅキ</t>
    </rPh>
    <phoneticPr fontId="3"/>
  </si>
  <si>
    <t>令和 3年 6月</t>
    <rPh sb="0" eb="2">
      <t>レイワ</t>
    </rPh>
    <rPh sb="4" eb="5">
      <t>ネン</t>
    </rPh>
    <rPh sb="7" eb="8">
      <t>ヅキ</t>
    </rPh>
    <phoneticPr fontId="3"/>
  </si>
  <si>
    <t>令和 3年 7月</t>
    <rPh sb="0" eb="2">
      <t>レイワ</t>
    </rPh>
    <rPh sb="4" eb="5">
      <t>ネン</t>
    </rPh>
    <rPh sb="7" eb="8">
      <t>ガツ</t>
    </rPh>
    <phoneticPr fontId="3"/>
  </si>
  <si>
    <t>令和 3年 1月</t>
    <rPh sb="0" eb="2">
      <t>レイワ</t>
    </rPh>
    <rPh sb="4" eb="5">
      <t>ネン</t>
    </rPh>
    <rPh sb="7" eb="8">
      <t>ヅキ</t>
    </rPh>
    <phoneticPr fontId="3"/>
  </si>
  <si>
    <t>令和 3年 2月</t>
    <rPh sb="0" eb="2">
      <t>レイワ</t>
    </rPh>
    <rPh sb="4" eb="5">
      <t>ネン</t>
    </rPh>
    <rPh sb="7" eb="8">
      <t>ヅキ</t>
    </rPh>
    <phoneticPr fontId="3"/>
  </si>
  <si>
    <t>令和 3年 3月</t>
    <rPh sb="0" eb="2">
      <t>レイワ</t>
    </rPh>
    <rPh sb="4" eb="5">
      <t>ネン</t>
    </rPh>
    <rPh sb="7" eb="8">
      <t>ヅキ</t>
    </rPh>
    <phoneticPr fontId="3"/>
  </si>
  <si>
    <t>令和 3年 8月</t>
    <rPh sb="0" eb="2">
      <t>レイワ</t>
    </rPh>
    <rPh sb="4" eb="5">
      <t>ネン</t>
    </rPh>
    <rPh sb="7" eb="8">
      <t>ヅキ</t>
    </rPh>
    <phoneticPr fontId="3"/>
  </si>
  <si>
    <t>令和 3年 9月</t>
    <rPh sb="0" eb="2">
      <t>レイワ</t>
    </rPh>
    <rPh sb="4" eb="5">
      <t>ネン</t>
    </rPh>
    <rPh sb="7" eb="8">
      <t>ヅキ</t>
    </rPh>
    <phoneticPr fontId="3"/>
  </si>
  <si>
    <t>令和 3年 10月</t>
    <rPh sb="0" eb="2">
      <t>レイワ</t>
    </rPh>
    <rPh sb="4" eb="5">
      <t>ネン</t>
    </rPh>
    <rPh sb="8" eb="9">
      <t>ヅキ</t>
    </rPh>
    <phoneticPr fontId="3"/>
  </si>
  <si>
    <t>令和 3年 11月</t>
    <rPh sb="0" eb="2">
      <t>レイワ</t>
    </rPh>
    <rPh sb="4" eb="5">
      <t>ネン</t>
    </rPh>
    <rPh sb="8" eb="9">
      <t>ヅキ</t>
    </rPh>
    <phoneticPr fontId="3"/>
  </si>
  <si>
    <t>令和 3年 12月</t>
    <rPh sb="0" eb="2">
      <t>レイワ</t>
    </rPh>
    <rPh sb="4" eb="5">
      <t>ネン</t>
    </rPh>
    <rPh sb="8" eb="9">
      <t>ヅキ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</si>
</sst>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38" fontId="0" fillId="0" borderId="6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38" fontId="7" fillId="2" borderId="4" xfId="1" applyFont="1" applyFill="1" applyBorder="1" applyAlignment="1">
      <alignment vertical="center"/>
    </xf>
    <xf numFmtId="38" fontId="0" fillId="0" borderId="5" xfId="1" applyFont="1" applyBorder="1" applyAlignment="1">
      <alignment vertical="center"/>
    </xf>
    <xf numFmtId="176" fontId="0" fillId="0" borderId="6" xfId="0" applyNumberForma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38" fontId="0" fillId="0" borderId="19" xfId="1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38" fontId="0" fillId="0" borderId="2" xfId="1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38" fontId="0" fillId="0" borderId="6" xfId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6" fillId="2" borderId="4" xfId="0" applyFont="1" applyFill="1" applyBorder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1AEABAD-E6E5-485C-8C67-134D11D1E8F0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DF9AB9E-E7C8-4797-908D-9940D1D0EF79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2244CA3-B75B-471D-AC72-2F45A8F27525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AD567D6-2FB8-42F2-AEB0-3ABD96E3EED7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C5D8505-71F0-4340-9452-D3756F4506EA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AF7FFFE-86A1-4741-8ED4-E535F6B34A05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0BEAF32-929B-4B08-A503-BD59F47A5CA3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7CF0471-CA76-46FC-B524-2ED81740A410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65A99A7-A8F0-4122-8A7B-8ABEF165F26E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DAA0C2F-301B-49A4-894A-427B322AD8CD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EC3271D-BF57-48F1-8F25-0B3D6386B240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4793AEB-2A24-4311-A1C4-1F7AF7A2DF43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851D2-3C87-4631-8343-1DE9E187B6AF}">
  <dimension ref="A1:O29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  <col min="257" max="257" width="14" customWidth="1"/>
    <col min="258" max="271" width="8.75" customWidth="1"/>
    <col min="513" max="513" width="14" customWidth="1"/>
    <col min="514" max="527" width="8.75" customWidth="1"/>
    <col min="769" max="769" width="14" customWidth="1"/>
    <col min="770" max="783" width="8.75" customWidth="1"/>
    <col min="1025" max="1025" width="14" customWidth="1"/>
    <col min="1026" max="1039" width="8.75" customWidth="1"/>
    <col min="1281" max="1281" width="14" customWidth="1"/>
    <col min="1282" max="1295" width="8.75" customWidth="1"/>
    <col min="1537" max="1537" width="14" customWidth="1"/>
    <col min="1538" max="1551" width="8.75" customWidth="1"/>
    <col min="1793" max="1793" width="14" customWidth="1"/>
    <col min="1794" max="1807" width="8.75" customWidth="1"/>
    <col min="2049" max="2049" width="14" customWidth="1"/>
    <col min="2050" max="2063" width="8.75" customWidth="1"/>
    <col min="2305" max="2305" width="14" customWidth="1"/>
    <col min="2306" max="2319" width="8.75" customWidth="1"/>
    <col min="2561" max="2561" width="14" customWidth="1"/>
    <col min="2562" max="2575" width="8.75" customWidth="1"/>
    <col min="2817" max="2817" width="14" customWidth="1"/>
    <col min="2818" max="2831" width="8.75" customWidth="1"/>
    <col min="3073" max="3073" width="14" customWidth="1"/>
    <col min="3074" max="3087" width="8.75" customWidth="1"/>
    <col min="3329" max="3329" width="14" customWidth="1"/>
    <col min="3330" max="3343" width="8.75" customWidth="1"/>
    <col min="3585" max="3585" width="14" customWidth="1"/>
    <col min="3586" max="3599" width="8.75" customWidth="1"/>
    <col min="3841" max="3841" width="14" customWidth="1"/>
    <col min="3842" max="3855" width="8.75" customWidth="1"/>
    <col min="4097" max="4097" width="14" customWidth="1"/>
    <col min="4098" max="4111" width="8.75" customWidth="1"/>
    <col min="4353" max="4353" width="14" customWidth="1"/>
    <col min="4354" max="4367" width="8.75" customWidth="1"/>
    <col min="4609" max="4609" width="14" customWidth="1"/>
    <col min="4610" max="4623" width="8.75" customWidth="1"/>
    <col min="4865" max="4865" width="14" customWidth="1"/>
    <col min="4866" max="4879" width="8.75" customWidth="1"/>
    <col min="5121" max="5121" width="14" customWidth="1"/>
    <col min="5122" max="5135" width="8.75" customWidth="1"/>
    <col min="5377" max="5377" width="14" customWidth="1"/>
    <col min="5378" max="5391" width="8.75" customWidth="1"/>
    <col min="5633" max="5633" width="14" customWidth="1"/>
    <col min="5634" max="5647" width="8.75" customWidth="1"/>
    <col min="5889" max="5889" width="14" customWidth="1"/>
    <col min="5890" max="5903" width="8.75" customWidth="1"/>
    <col min="6145" max="6145" width="14" customWidth="1"/>
    <col min="6146" max="6159" width="8.75" customWidth="1"/>
    <col min="6401" max="6401" width="14" customWidth="1"/>
    <col min="6402" max="6415" width="8.75" customWidth="1"/>
    <col min="6657" max="6657" width="14" customWidth="1"/>
    <col min="6658" max="6671" width="8.75" customWidth="1"/>
    <col min="6913" max="6913" width="14" customWidth="1"/>
    <col min="6914" max="6927" width="8.75" customWidth="1"/>
    <col min="7169" max="7169" width="14" customWidth="1"/>
    <col min="7170" max="7183" width="8.75" customWidth="1"/>
    <col min="7425" max="7425" width="14" customWidth="1"/>
    <col min="7426" max="7439" width="8.75" customWidth="1"/>
    <col min="7681" max="7681" width="14" customWidth="1"/>
    <col min="7682" max="7695" width="8.75" customWidth="1"/>
    <col min="7937" max="7937" width="14" customWidth="1"/>
    <col min="7938" max="7951" width="8.75" customWidth="1"/>
    <col min="8193" max="8193" width="14" customWidth="1"/>
    <col min="8194" max="8207" width="8.75" customWidth="1"/>
    <col min="8449" max="8449" width="14" customWidth="1"/>
    <col min="8450" max="8463" width="8.75" customWidth="1"/>
    <col min="8705" max="8705" width="14" customWidth="1"/>
    <col min="8706" max="8719" width="8.75" customWidth="1"/>
    <col min="8961" max="8961" width="14" customWidth="1"/>
    <col min="8962" max="8975" width="8.75" customWidth="1"/>
    <col min="9217" max="9217" width="14" customWidth="1"/>
    <col min="9218" max="9231" width="8.75" customWidth="1"/>
    <col min="9473" max="9473" width="14" customWidth="1"/>
    <col min="9474" max="9487" width="8.75" customWidth="1"/>
    <col min="9729" max="9729" width="14" customWidth="1"/>
    <col min="9730" max="9743" width="8.75" customWidth="1"/>
    <col min="9985" max="9985" width="14" customWidth="1"/>
    <col min="9986" max="9999" width="8.75" customWidth="1"/>
    <col min="10241" max="10241" width="14" customWidth="1"/>
    <col min="10242" max="10255" width="8.75" customWidth="1"/>
    <col min="10497" max="10497" width="14" customWidth="1"/>
    <col min="10498" max="10511" width="8.75" customWidth="1"/>
    <col min="10753" max="10753" width="14" customWidth="1"/>
    <col min="10754" max="10767" width="8.75" customWidth="1"/>
    <col min="11009" max="11009" width="14" customWidth="1"/>
    <col min="11010" max="11023" width="8.75" customWidth="1"/>
    <col min="11265" max="11265" width="14" customWidth="1"/>
    <col min="11266" max="11279" width="8.75" customWidth="1"/>
    <col min="11521" max="11521" width="14" customWidth="1"/>
    <col min="11522" max="11535" width="8.75" customWidth="1"/>
    <col min="11777" max="11777" width="14" customWidth="1"/>
    <col min="11778" max="11791" width="8.75" customWidth="1"/>
    <col min="12033" max="12033" width="14" customWidth="1"/>
    <col min="12034" max="12047" width="8.75" customWidth="1"/>
    <col min="12289" max="12289" width="14" customWidth="1"/>
    <col min="12290" max="12303" width="8.75" customWidth="1"/>
    <col min="12545" max="12545" width="14" customWidth="1"/>
    <col min="12546" max="12559" width="8.75" customWidth="1"/>
    <col min="12801" max="12801" width="14" customWidth="1"/>
    <col min="12802" max="12815" width="8.75" customWidth="1"/>
    <col min="13057" max="13057" width="14" customWidth="1"/>
    <col min="13058" max="13071" width="8.75" customWidth="1"/>
    <col min="13313" max="13313" width="14" customWidth="1"/>
    <col min="13314" max="13327" width="8.75" customWidth="1"/>
    <col min="13569" max="13569" width="14" customWidth="1"/>
    <col min="13570" max="13583" width="8.75" customWidth="1"/>
    <col min="13825" max="13825" width="14" customWidth="1"/>
    <col min="13826" max="13839" width="8.75" customWidth="1"/>
    <col min="14081" max="14081" width="14" customWidth="1"/>
    <col min="14082" max="14095" width="8.75" customWidth="1"/>
    <col min="14337" max="14337" width="14" customWidth="1"/>
    <col min="14338" max="14351" width="8.75" customWidth="1"/>
    <col min="14593" max="14593" width="14" customWidth="1"/>
    <col min="14594" max="14607" width="8.75" customWidth="1"/>
    <col min="14849" max="14849" width="14" customWidth="1"/>
    <col min="14850" max="14863" width="8.75" customWidth="1"/>
    <col min="15105" max="15105" width="14" customWidth="1"/>
    <col min="15106" max="15119" width="8.75" customWidth="1"/>
    <col min="15361" max="15361" width="14" customWidth="1"/>
    <col min="15362" max="15375" width="8.75" customWidth="1"/>
    <col min="15617" max="15617" width="14" customWidth="1"/>
    <col min="15618" max="15631" width="8.75" customWidth="1"/>
    <col min="15873" max="15873" width="14" customWidth="1"/>
    <col min="15874" max="15887" width="8.75" customWidth="1"/>
    <col min="16129" max="16129" width="14" customWidth="1"/>
    <col min="16130" max="16143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58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1</v>
      </c>
      <c r="B4" s="2" t="s">
        <v>2</v>
      </c>
      <c r="C4" s="34" t="s">
        <v>3</v>
      </c>
      <c r="D4" s="26" t="s">
        <v>2</v>
      </c>
      <c r="E4" s="26" t="s">
        <v>4</v>
      </c>
      <c r="F4" s="26" t="s">
        <v>5</v>
      </c>
      <c r="G4" s="26" t="s">
        <v>6</v>
      </c>
      <c r="H4" s="26" t="s">
        <v>7</v>
      </c>
      <c r="I4" s="3" t="s">
        <v>8</v>
      </c>
      <c r="J4" s="36" t="s">
        <v>9</v>
      </c>
      <c r="K4" s="37" t="s">
        <v>10</v>
      </c>
      <c r="L4" s="31"/>
      <c r="M4" s="31" t="s">
        <v>11</v>
      </c>
      <c r="N4" s="31"/>
      <c r="O4" s="31"/>
    </row>
    <row r="5" spans="1:15" ht="15" thickTop="1" thickBot="1" x14ac:dyDescent="0.2">
      <c r="A5" s="4"/>
      <c r="B5" s="5" t="s">
        <v>12</v>
      </c>
      <c r="C5" s="35"/>
      <c r="D5" s="27" t="s">
        <v>13</v>
      </c>
      <c r="E5" s="27" t="s">
        <v>14</v>
      </c>
      <c r="F5" s="27" t="s">
        <v>13</v>
      </c>
      <c r="G5" s="27" t="s">
        <v>14</v>
      </c>
      <c r="H5" s="27" t="s">
        <v>15</v>
      </c>
      <c r="I5" s="6" t="s">
        <v>16</v>
      </c>
      <c r="J5" s="36"/>
      <c r="K5" s="37" t="s">
        <v>17</v>
      </c>
      <c r="L5" s="31" t="s">
        <v>18</v>
      </c>
      <c r="M5" s="31" t="s">
        <v>19</v>
      </c>
      <c r="N5" s="31" t="s">
        <v>20</v>
      </c>
      <c r="O5" s="31" t="s">
        <v>21</v>
      </c>
    </row>
    <row r="6" spans="1:15" ht="15" thickTop="1" thickBot="1" x14ac:dyDescent="0.2">
      <c r="A6" s="7" t="s">
        <v>22</v>
      </c>
      <c r="B6" s="8" t="s">
        <v>23</v>
      </c>
      <c r="C6" s="9" t="s">
        <v>24</v>
      </c>
      <c r="D6" s="9" t="s">
        <v>25</v>
      </c>
      <c r="E6" s="9" t="s">
        <v>26</v>
      </c>
      <c r="F6" s="9" t="s">
        <v>27</v>
      </c>
      <c r="G6" s="9" t="s">
        <v>28</v>
      </c>
      <c r="H6" s="9" t="s">
        <v>29</v>
      </c>
      <c r="I6" s="10" t="s">
        <v>30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1" t="s">
        <v>31</v>
      </c>
      <c r="B7" s="12">
        <v>11</v>
      </c>
      <c r="C7" s="12"/>
      <c r="D7" s="12">
        <v>509</v>
      </c>
      <c r="E7" s="12">
        <v>68</v>
      </c>
      <c r="F7" s="12">
        <v>565</v>
      </c>
      <c r="G7" s="12"/>
      <c r="H7" s="12">
        <v>10</v>
      </c>
      <c r="I7" s="13">
        <v>1</v>
      </c>
      <c r="J7" s="14">
        <f t="shared" ref="J7:J20" si="0">SUM(B7:I7)</f>
        <v>1164</v>
      </c>
      <c r="K7" s="15">
        <v>1013</v>
      </c>
      <c r="L7" s="16">
        <f t="shared" ref="L7:L21" si="1">J7/K7*100</f>
        <v>114.90621915103651</v>
      </c>
      <c r="M7" s="12">
        <v>1164</v>
      </c>
      <c r="N7" s="12">
        <v>1013</v>
      </c>
      <c r="O7" s="16">
        <f t="shared" ref="O7:O21" si="2">M7/N7*100</f>
        <v>114.90621915103651</v>
      </c>
    </row>
    <row r="8" spans="1:15" ht="16.5" customHeight="1" thickTop="1" thickBot="1" x14ac:dyDescent="0.2">
      <c r="A8" s="11" t="s">
        <v>33</v>
      </c>
      <c r="B8" s="12"/>
      <c r="C8" s="12"/>
      <c r="D8" s="12">
        <v>63</v>
      </c>
      <c r="E8" s="12"/>
      <c r="F8" s="12">
        <v>111</v>
      </c>
      <c r="G8" s="12"/>
      <c r="H8" s="12"/>
      <c r="I8" s="13"/>
      <c r="J8" s="14">
        <f t="shared" si="0"/>
        <v>174</v>
      </c>
      <c r="K8" s="15">
        <v>192</v>
      </c>
      <c r="L8" s="16">
        <f t="shared" si="1"/>
        <v>90.625</v>
      </c>
      <c r="M8" s="12">
        <v>174</v>
      </c>
      <c r="N8" s="12">
        <v>192</v>
      </c>
      <c r="O8" s="16">
        <f t="shared" si="2"/>
        <v>90.625</v>
      </c>
    </row>
    <row r="9" spans="1:15" ht="16.5" customHeight="1" thickTop="1" thickBot="1" x14ac:dyDescent="0.2">
      <c r="A9" s="11" t="s">
        <v>32</v>
      </c>
      <c r="B9" s="12">
        <v>2</v>
      </c>
      <c r="C9" s="12"/>
      <c r="D9" s="12">
        <v>43</v>
      </c>
      <c r="E9" s="12">
        <v>20</v>
      </c>
      <c r="F9" s="12">
        <v>33</v>
      </c>
      <c r="G9" s="12"/>
      <c r="H9" s="12">
        <v>3</v>
      </c>
      <c r="I9" s="13"/>
      <c r="J9" s="14">
        <f t="shared" si="0"/>
        <v>101</v>
      </c>
      <c r="K9" s="15">
        <v>151</v>
      </c>
      <c r="L9" s="16">
        <f t="shared" si="1"/>
        <v>66.88741721854305</v>
      </c>
      <c r="M9" s="12">
        <v>101</v>
      </c>
      <c r="N9" s="12">
        <v>151</v>
      </c>
      <c r="O9" s="16">
        <f t="shared" si="2"/>
        <v>66.88741721854305</v>
      </c>
    </row>
    <row r="10" spans="1:15" ht="16.5" customHeight="1" thickTop="1" thickBot="1" x14ac:dyDescent="0.2">
      <c r="A10" s="11" t="s">
        <v>34</v>
      </c>
      <c r="B10" s="12"/>
      <c r="C10" s="12"/>
      <c r="D10" s="12">
        <v>51</v>
      </c>
      <c r="E10" s="12">
        <v>1</v>
      </c>
      <c r="F10" s="12">
        <v>13</v>
      </c>
      <c r="G10" s="12"/>
      <c r="H10" s="12"/>
      <c r="I10" s="13"/>
      <c r="J10" s="14">
        <f t="shared" si="0"/>
        <v>65</v>
      </c>
      <c r="K10" s="15">
        <v>86</v>
      </c>
      <c r="L10" s="16">
        <f t="shared" si="1"/>
        <v>75.581395348837205</v>
      </c>
      <c r="M10" s="12">
        <v>65</v>
      </c>
      <c r="N10" s="12">
        <v>86</v>
      </c>
      <c r="O10" s="16">
        <f t="shared" si="2"/>
        <v>75.581395348837205</v>
      </c>
    </row>
    <row r="11" spans="1:15" ht="16.5" customHeight="1" thickTop="1" thickBot="1" x14ac:dyDescent="0.2">
      <c r="A11" s="11" t="s">
        <v>35</v>
      </c>
      <c r="B11" s="12"/>
      <c r="C11" s="12"/>
      <c r="D11" s="12"/>
      <c r="E11" s="12"/>
      <c r="F11" s="12">
        <v>104</v>
      </c>
      <c r="G11" s="12"/>
      <c r="H11" s="12"/>
      <c r="I11" s="13"/>
      <c r="J11" s="14">
        <f t="shared" si="0"/>
        <v>104</v>
      </c>
      <c r="K11" s="15">
        <v>104</v>
      </c>
      <c r="L11" s="16">
        <f t="shared" si="1"/>
        <v>100</v>
      </c>
      <c r="M11" s="12">
        <v>104</v>
      </c>
      <c r="N11" s="12">
        <v>104</v>
      </c>
      <c r="O11" s="16">
        <f t="shared" si="2"/>
        <v>100</v>
      </c>
    </row>
    <row r="12" spans="1:15" ht="16.5" customHeight="1" thickTop="1" thickBot="1" x14ac:dyDescent="0.2">
      <c r="A12" s="11" t="s">
        <v>36</v>
      </c>
      <c r="B12" s="12"/>
      <c r="C12" s="12"/>
      <c r="D12" s="12">
        <v>82</v>
      </c>
      <c r="E12" s="12"/>
      <c r="F12" s="12">
        <v>6</v>
      </c>
      <c r="G12" s="12"/>
      <c r="H12" s="12"/>
      <c r="I12" s="13"/>
      <c r="J12" s="14">
        <f t="shared" si="0"/>
        <v>88</v>
      </c>
      <c r="K12" s="15">
        <v>69</v>
      </c>
      <c r="L12" s="16">
        <f t="shared" si="1"/>
        <v>127.53623188405795</v>
      </c>
      <c r="M12" s="12">
        <v>88</v>
      </c>
      <c r="N12" s="12">
        <v>69</v>
      </c>
      <c r="O12" s="16">
        <f t="shared" si="2"/>
        <v>127.53623188405795</v>
      </c>
    </row>
    <row r="13" spans="1:15" ht="16.5" customHeight="1" thickTop="1" thickBot="1" x14ac:dyDescent="0.2">
      <c r="A13" s="11" t="s">
        <v>38</v>
      </c>
      <c r="B13" s="12"/>
      <c r="C13" s="12"/>
      <c r="D13" s="12"/>
      <c r="E13" s="12"/>
      <c r="F13" s="12">
        <v>27</v>
      </c>
      <c r="G13" s="12"/>
      <c r="H13" s="12"/>
      <c r="I13" s="13"/>
      <c r="J13" s="14">
        <f t="shared" si="0"/>
        <v>27</v>
      </c>
      <c r="K13" s="15">
        <v>56</v>
      </c>
      <c r="L13" s="16">
        <f t="shared" si="1"/>
        <v>48.214285714285715</v>
      </c>
      <c r="M13" s="12">
        <v>27</v>
      </c>
      <c r="N13" s="12">
        <v>56</v>
      </c>
      <c r="O13" s="16">
        <f t="shared" si="2"/>
        <v>48.214285714285715</v>
      </c>
    </row>
    <row r="14" spans="1:15" ht="16.5" customHeight="1" thickTop="1" thickBot="1" x14ac:dyDescent="0.2">
      <c r="A14" s="11" t="s">
        <v>37</v>
      </c>
      <c r="B14" s="12"/>
      <c r="C14" s="12"/>
      <c r="D14" s="12">
        <v>21</v>
      </c>
      <c r="E14" s="12"/>
      <c r="F14" s="12">
        <v>9</v>
      </c>
      <c r="G14" s="12"/>
      <c r="H14" s="12"/>
      <c r="I14" s="13">
        <v>3</v>
      </c>
      <c r="J14" s="14">
        <f t="shared" si="0"/>
        <v>33</v>
      </c>
      <c r="K14" s="15">
        <v>19</v>
      </c>
      <c r="L14" s="16">
        <f t="shared" si="1"/>
        <v>173.68421052631581</v>
      </c>
      <c r="M14" s="12">
        <v>33</v>
      </c>
      <c r="N14" s="12">
        <v>19</v>
      </c>
      <c r="O14" s="16">
        <f t="shared" si="2"/>
        <v>173.68421052631581</v>
      </c>
    </row>
    <row r="15" spans="1:15" ht="16.5" customHeight="1" thickTop="1" thickBot="1" x14ac:dyDescent="0.2">
      <c r="A15" s="11" t="s">
        <v>39</v>
      </c>
      <c r="B15" s="12">
        <v>23</v>
      </c>
      <c r="C15" s="12">
        <v>1</v>
      </c>
      <c r="D15" s="12"/>
      <c r="E15" s="12">
        <v>30</v>
      </c>
      <c r="F15" s="12"/>
      <c r="G15" s="12"/>
      <c r="H15" s="12">
        <v>18</v>
      </c>
      <c r="I15" s="13"/>
      <c r="J15" s="14">
        <f t="shared" si="0"/>
        <v>72</v>
      </c>
      <c r="K15" s="15">
        <v>52</v>
      </c>
      <c r="L15" s="16">
        <f t="shared" si="1"/>
        <v>138.46153846153845</v>
      </c>
      <c r="M15" s="12">
        <v>72</v>
      </c>
      <c r="N15" s="12">
        <v>52</v>
      </c>
      <c r="O15" s="16">
        <f t="shared" si="2"/>
        <v>138.46153846153845</v>
      </c>
    </row>
    <row r="16" spans="1:15" ht="16.5" customHeight="1" thickTop="1" thickBot="1" x14ac:dyDescent="0.2">
      <c r="A16" s="11" t="s">
        <v>40</v>
      </c>
      <c r="B16" s="12">
        <v>18</v>
      </c>
      <c r="C16" s="12">
        <v>2</v>
      </c>
      <c r="D16" s="12"/>
      <c r="E16" s="12">
        <v>5</v>
      </c>
      <c r="F16" s="12"/>
      <c r="G16" s="12"/>
      <c r="H16" s="12">
        <v>16</v>
      </c>
      <c r="I16" s="13"/>
      <c r="J16" s="14">
        <f t="shared" si="0"/>
        <v>41</v>
      </c>
      <c r="K16" s="15">
        <v>22</v>
      </c>
      <c r="L16" s="16">
        <f t="shared" si="1"/>
        <v>186.36363636363635</v>
      </c>
      <c r="M16" s="12">
        <v>41</v>
      </c>
      <c r="N16" s="12">
        <v>22</v>
      </c>
      <c r="O16" s="16">
        <f t="shared" si="2"/>
        <v>186.36363636363635</v>
      </c>
    </row>
    <row r="17" spans="1:15" ht="16.5" customHeight="1" thickTop="1" thickBot="1" x14ac:dyDescent="0.2">
      <c r="A17" s="11" t="s">
        <v>41</v>
      </c>
      <c r="B17" s="12">
        <v>10</v>
      </c>
      <c r="C17" s="12"/>
      <c r="D17" s="12"/>
      <c r="E17" s="12">
        <v>4</v>
      </c>
      <c r="F17" s="12"/>
      <c r="G17" s="12"/>
      <c r="H17" s="12">
        <v>5</v>
      </c>
      <c r="I17" s="13"/>
      <c r="J17" s="14">
        <f t="shared" si="0"/>
        <v>19</v>
      </c>
      <c r="K17" s="15">
        <v>19</v>
      </c>
      <c r="L17" s="16">
        <f t="shared" si="1"/>
        <v>100</v>
      </c>
      <c r="M17" s="12">
        <v>19</v>
      </c>
      <c r="N17" s="12">
        <v>19</v>
      </c>
      <c r="O17" s="16">
        <f t="shared" si="2"/>
        <v>100</v>
      </c>
    </row>
    <row r="18" spans="1:15" ht="16.5" customHeight="1" thickTop="1" thickBot="1" x14ac:dyDescent="0.2">
      <c r="A18" s="11" t="s">
        <v>42</v>
      </c>
      <c r="B18" s="12">
        <v>5</v>
      </c>
      <c r="C18" s="12"/>
      <c r="D18" s="12"/>
      <c r="E18" s="12"/>
      <c r="F18" s="12"/>
      <c r="G18" s="12"/>
      <c r="H18" s="12"/>
      <c r="I18" s="13"/>
      <c r="J18" s="14">
        <f t="shared" si="0"/>
        <v>5</v>
      </c>
      <c r="K18" s="15">
        <v>4</v>
      </c>
      <c r="L18" s="16">
        <f t="shared" si="1"/>
        <v>125</v>
      </c>
      <c r="M18" s="12">
        <v>5</v>
      </c>
      <c r="N18" s="12">
        <v>4</v>
      </c>
      <c r="O18" s="16">
        <f t="shared" si="2"/>
        <v>125</v>
      </c>
    </row>
    <row r="19" spans="1:15" ht="16.5" customHeight="1" thickTop="1" thickBot="1" x14ac:dyDescent="0.2">
      <c r="A19" s="11" t="s">
        <v>43</v>
      </c>
      <c r="B19" s="12">
        <v>2</v>
      </c>
      <c r="C19" s="12"/>
      <c r="D19" s="12"/>
      <c r="E19" s="12"/>
      <c r="F19" s="12"/>
      <c r="G19" s="12"/>
      <c r="H19" s="12">
        <v>2</v>
      </c>
      <c r="I19" s="13">
        <v>15</v>
      </c>
      <c r="J19" s="14">
        <f t="shared" si="0"/>
        <v>19</v>
      </c>
      <c r="K19" s="15">
        <v>22</v>
      </c>
      <c r="L19" s="16">
        <f t="shared" si="1"/>
        <v>86.36363636363636</v>
      </c>
      <c r="M19" s="12">
        <v>19</v>
      </c>
      <c r="N19" s="12">
        <v>22</v>
      </c>
      <c r="O19" s="16">
        <f t="shared" si="2"/>
        <v>86.36363636363636</v>
      </c>
    </row>
    <row r="20" spans="1:15" ht="16.5" customHeight="1" thickTop="1" thickBot="1" x14ac:dyDescent="0.2">
      <c r="A20" s="28" t="s">
        <v>44</v>
      </c>
      <c r="B20" s="17">
        <v>7</v>
      </c>
      <c r="C20" s="17"/>
      <c r="D20" s="17">
        <v>67</v>
      </c>
      <c r="E20" s="17">
        <v>27</v>
      </c>
      <c r="F20" s="17">
        <v>2</v>
      </c>
      <c r="G20" s="17"/>
      <c r="H20" s="17"/>
      <c r="I20" s="18"/>
      <c r="J20" s="14">
        <f t="shared" si="0"/>
        <v>103</v>
      </c>
      <c r="K20" s="15">
        <v>70</v>
      </c>
      <c r="L20" s="16">
        <f t="shared" si="1"/>
        <v>147.14285714285717</v>
      </c>
      <c r="M20" s="12">
        <v>103</v>
      </c>
      <c r="N20" s="12">
        <v>70</v>
      </c>
      <c r="O20" s="16">
        <f t="shared" si="2"/>
        <v>147.14285714285717</v>
      </c>
    </row>
    <row r="21" spans="1:15" ht="16.5" customHeight="1" thickTop="1" thickBot="1" x14ac:dyDescent="0.2">
      <c r="A21" s="29" t="s">
        <v>45</v>
      </c>
      <c r="B21" s="14">
        <f t="shared" ref="B21:K21" si="3">SUM(B7:B20)</f>
        <v>78</v>
      </c>
      <c r="C21" s="14">
        <f t="shared" si="3"/>
        <v>3</v>
      </c>
      <c r="D21" s="14">
        <f t="shared" si="3"/>
        <v>836</v>
      </c>
      <c r="E21" s="14">
        <f t="shared" si="3"/>
        <v>155</v>
      </c>
      <c r="F21" s="14">
        <f t="shared" si="3"/>
        <v>870</v>
      </c>
      <c r="G21" s="14">
        <f t="shared" si="3"/>
        <v>0</v>
      </c>
      <c r="H21" s="14">
        <f t="shared" si="3"/>
        <v>54</v>
      </c>
      <c r="I21" s="14">
        <f t="shared" si="3"/>
        <v>19</v>
      </c>
      <c r="J21" s="14">
        <f t="shared" si="3"/>
        <v>2015</v>
      </c>
      <c r="K21" s="15">
        <f t="shared" si="3"/>
        <v>1879</v>
      </c>
      <c r="L21" s="16">
        <f t="shared" si="1"/>
        <v>107.23789249600853</v>
      </c>
      <c r="M21" s="12">
        <f>SUM(M7:M20)</f>
        <v>2015</v>
      </c>
      <c r="N21" s="12">
        <f>SUM(N7:N20)</f>
        <v>1879</v>
      </c>
      <c r="O21" s="16">
        <f t="shared" si="2"/>
        <v>107.23789249600853</v>
      </c>
    </row>
    <row r="22" spans="1:15" ht="16.5" customHeight="1" thickTop="1" x14ac:dyDescent="0.15">
      <c r="A22" s="19" t="s">
        <v>46</v>
      </c>
      <c r="B22" s="20">
        <v>76</v>
      </c>
      <c r="C22" s="20">
        <v>4</v>
      </c>
      <c r="D22" s="20">
        <v>717</v>
      </c>
      <c r="E22" s="20">
        <v>102</v>
      </c>
      <c r="F22" s="20">
        <v>905</v>
      </c>
      <c r="G22" s="20"/>
      <c r="H22" s="20">
        <v>54</v>
      </c>
      <c r="I22" s="20">
        <v>21</v>
      </c>
      <c r="J22" s="20">
        <f>SUM(B22:I22)</f>
        <v>1879</v>
      </c>
    </row>
    <row r="23" spans="1:15" ht="16.5" customHeight="1" x14ac:dyDescent="0.15">
      <c r="A23" s="21" t="s">
        <v>47</v>
      </c>
      <c r="B23" s="22">
        <f t="shared" ref="B23:J23" si="4">B21/B22*100</f>
        <v>102.63157894736842</v>
      </c>
      <c r="C23" s="22">
        <f t="shared" si="4"/>
        <v>75</v>
      </c>
      <c r="D23" s="22">
        <f t="shared" si="4"/>
        <v>116.59693165969315</v>
      </c>
      <c r="E23" s="22">
        <f t="shared" si="4"/>
        <v>151.96078431372547</v>
      </c>
      <c r="F23" s="22">
        <f t="shared" si="4"/>
        <v>96.132596685082873</v>
      </c>
      <c r="G23" s="22"/>
      <c r="H23" s="22">
        <f t="shared" si="4"/>
        <v>100</v>
      </c>
      <c r="I23" s="22">
        <f t="shared" si="4"/>
        <v>90.476190476190482</v>
      </c>
      <c r="J23" s="22">
        <f t="shared" si="4"/>
        <v>107.23789249600853</v>
      </c>
    </row>
    <row r="24" spans="1:15" ht="16.5" customHeight="1" x14ac:dyDescent="0.15">
      <c r="A24" s="26" t="s">
        <v>48</v>
      </c>
      <c r="B24" s="23">
        <v>96</v>
      </c>
      <c r="C24" s="23">
        <v>10</v>
      </c>
      <c r="D24" s="23">
        <v>699</v>
      </c>
      <c r="E24" s="23">
        <v>128</v>
      </c>
      <c r="F24" s="23">
        <v>761</v>
      </c>
      <c r="G24" s="23"/>
      <c r="H24" s="23">
        <v>74</v>
      </c>
      <c r="I24" s="23">
        <v>42</v>
      </c>
      <c r="J24" s="23">
        <f>SUM(B24:I24)</f>
        <v>1810</v>
      </c>
    </row>
    <row r="25" spans="1:15" ht="16.5" customHeight="1" x14ac:dyDescent="0.15">
      <c r="A25" s="21" t="s">
        <v>49</v>
      </c>
      <c r="B25" s="16">
        <f t="shared" ref="B25:J25" si="5">B21/B24*100</f>
        <v>81.25</v>
      </c>
      <c r="C25" s="16">
        <f t="shared" si="5"/>
        <v>30</v>
      </c>
      <c r="D25" s="16">
        <f t="shared" si="5"/>
        <v>119.59942775393419</v>
      </c>
      <c r="E25" s="16">
        <f t="shared" si="5"/>
        <v>121.09375</v>
      </c>
      <c r="F25" s="16">
        <f t="shared" si="5"/>
        <v>114.32325886990802</v>
      </c>
      <c r="G25" s="16"/>
      <c r="H25" s="16">
        <f t="shared" si="5"/>
        <v>72.972972972972968</v>
      </c>
      <c r="I25" s="16">
        <f t="shared" si="5"/>
        <v>45.238095238095241</v>
      </c>
      <c r="J25" s="16">
        <f t="shared" si="5"/>
        <v>111.32596685082873</v>
      </c>
    </row>
    <row r="26" spans="1:15" ht="16.5" customHeight="1" x14ac:dyDescent="0.15">
      <c r="A26" s="24" t="s">
        <v>50</v>
      </c>
      <c r="B26" s="23">
        <v>78</v>
      </c>
      <c r="C26" s="23">
        <v>3</v>
      </c>
      <c r="D26" s="23">
        <v>836</v>
      </c>
      <c r="E26" s="23">
        <v>155</v>
      </c>
      <c r="F26" s="23">
        <v>870</v>
      </c>
      <c r="G26" s="23"/>
      <c r="H26" s="23">
        <v>54</v>
      </c>
      <c r="I26" s="23">
        <v>19</v>
      </c>
      <c r="J26" s="23">
        <f>SUM(B26:I26)</f>
        <v>2015</v>
      </c>
    </row>
    <row r="27" spans="1:15" ht="16.5" customHeight="1" x14ac:dyDescent="0.15">
      <c r="A27" s="27" t="s">
        <v>51</v>
      </c>
      <c r="B27" s="25">
        <v>76</v>
      </c>
      <c r="C27" s="25">
        <v>4</v>
      </c>
      <c r="D27" s="25">
        <v>717</v>
      </c>
      <c r="E27" s="25">
        <v>102</v>
      </c>
      <c r="F27" s="25">
        <v>905</v>
      </c>
      <c r="G27" s="25"/>
      <c r="H27" s="25">
        <v>54</v>
      </c>
      <c r="I27" s="25">
        <v>21</v>
      </c>
      <c r="J27" s="25">
        <f>SUM(B27:I27)</f>
        <v>1879</v>
      </c>
    </row>
    <row r="28" spans="1:15" ht="16.5" customHeight="1" x14ac:dyDescent="0.15">
      <c r="A28" s="21" t="s">
        <v>52</v>
      </c>
      <c r="B28" s="16">
        <f t="shared" ref="B28:J28" si="6">B26/B27*100</f>
        <v>102.63157894736842</v>
      </c>
      <c r="C28" s="16">
        <f t="shared" si="6"/>
        <v>75</v>
      </c>
      <c r="D28" s="16">
        <f t="shared" si="6"/>
        <v>116.59693165969315</v>
      </c>
      <c r="E28" s="16">
        <f t="shared" si="6"/>
        <v>151.96078431372547</v>
      </c>
      <c r="F28" s="16">
        <f t="shared" si="6"/>
        <v>96.132596685082873</v>
      </c>
      <c r="G28" s="16"/>
      <c r="H28" s="16">
        <f t="shared" si="6"/>
        <v>100</v>
      </c>
      <c r="I28" s="16">
        <f t="shared" si="6"/>
        <v>90.476190476190482</v>
      </c>
      <c r="J28" s="16">
        <f t="shared" si="6"/>
        <v>107.23789249600853</v>
      </c>
    </row>
    <row r="29" spans="1:15" x14ac:dyDescent="0.15">
      <c r="A29" s="30" t="s">
        <v>53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3C3DF-9437-4D15-A056-22CC926602C2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63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1</v>
      </c>
      <c r="B4" s="2" t="s">
        <v>2</v>
      </c>
      <c r="C4" s="34" t="s">
        <v>3</v>
      </c>
      <c r="D4" s="26" t="s">
        <v>2</v>
      </c>
      <c r="E4" s="26" t="s">
        <v>4</v>
      </c>
      <c r="F4" s="26" t="s">
        <v>5</v>
      </c>
      <c r="G4" s="26" t="s">
        <v>6</v>
      </c>
      <c r="H4" s="26" t="s">
        <v>7</v>
      </c>
      <c r="I4" s="3" t="s">
        <v>8</v>
      </c>
      <c r="J4" s="36" t="s">
        <v>9</v>
      </c>
      <c r="K4" s="37" t="s">
        <v>10</v>
      </c>
      <c r="L4" s="31"/>
      <c r="M4" s="31" t="s">
        <v>11</v>
      </c>
      <c r="N4" s="31"/>
      <c r="O4" s="31"/>
    </row>
    <row r="5" spans="1:15" ht="15" thickTop="1" thickBot="1" x14ac:dyDescent="0.2">
      <c r="A5" s="4"/>
      <c r="B5" s="5" t="s">
        <v>12</v>
      </c>
      <c r="C5" s="35"/>
      <c r="D5" s="27" t="s">
        <v>13</v>
      </c>
      <c r="E5" s="27" t="s">
        <v>14</v>
      </c>
      <c r="F5" s="27" t="s">
        <v>13</v>
      </c>
      <c r="G5" s="27" t="s">
        <v>14</v>
      </c>
      <c r="H5" s="27" t="s">
        <v>15</v>
      </c>
      <c r="I5" s="6" t="s">
        <v>16</v>
      </c>
      <c r="J5" s="36"/>
      <c r="K5" s="37" t="s">
        <v>17</v>
      </c>
      <c r="L5" s="31" t="s">
        <v>18</v>
      </c>
      <c r="M5" s="31" t="s">
        <v>19</v>
      </c>
      <c r="N5" s="31" t="s">
        <v>20</v>
      </c>
      <c r="O5" s="31" t="s">
        <v>21</v>
      </c>
    </row>
    <row r="6" spans="1:15" ht="15" thickTop="1" thickBot="1" x14ac:dyDescent="0.2">
      <c r="A6" s="7" t="s">
        <v>22</v>
      </c>
      <c r="B6" s="8" t="s">
        <v>23</v>
      </c>
      <c r="C6" s="9" t="s">
        <v>24</v>
      </c>
      <c r="D6" s="9" t="s">
        <v>25</v>
      </c>
      <c r="E6" s="9" t="s">
        <v>26</v>
      </c>
      <c r="F6" s="9" t="s">
        <v>27</v>
      </c>
      <c r="G6" s="9" t="s">
        <v>28</v>
      </c>
      <c r="H6" s="9" t="s">
        <v>29</v>
      </c>
      <c r="I6" s="10" t="s">
        <v>30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1" t="s">
        <v>31</v>
      </c>
      <c r="B7" s="12">
        <v>3</v>
      </c>
      <c r="C7" s="12">
        <v>3</v>
      </c>
      <c r="D7" s="12">
        <v>321</v>
      </c>
      <c r="E7" s="12">
        <v>72</v>
      </c>
      <c r="F7" s="12">
        <v>512</v>
      </c>
      <c r="G7" s="12"/>
      <c r="H7" s="12">
        <v>28</v>
      </c>
      <c r="I7" s="13"/>
      <c r="J7" s="14">
        <f t="shared" ref="J7:J20" si="0">SUM(B7:I7)</f>
        <v>939</v>
      </c>
      <c r="K7" s="15">
        <v>1627</v>
      </c>
      <c r="L7" s="16">
        <f t="shared" ref="L7:L21" si="1">J7/K7*100</f>
        <v>57.713583282114321</v>
      </c>
      <c r="M7" s="12">
        <v>12908</v>
      </c>
      <c r="N7" s="12">
        <v>13388</v>
      </c>
      <c r="O7" s="16">
        <f t="shared" ref="O7:O21" si="2">M7/N7*100</f>
        <v>96.414699731102488</v>
      </c>
    </row>
    <row r="8" spans="1:15" ht="16.5" customHeight="1" thickTop="1" thickBot="1" x14ac:dyDescent="0.2">
      <c r="A8" s="11" t="s">
        <v>33</v>
      </c>
      <c r="B8" s="12"/>
      <c r="C8" s="12"/>
      <c r="D8" s="12">
        <v>127</v>
      </c>
      <c r="E8" s="12"/>
      <c r="F8" s="12">
        <v>132</v>
      </c>
      <c r="G8" s="12"/>
      <c r="H8" s="12"/>
      <c r="I8" s="13"/>
      <c r="J8" s="14">
        <f t="shared" si="0"/>
        <v>259</v>
      </c>
      <c r="K8" s="15">
        <v>280</v>
      </c>
      <c r="L8" s="16">
        <f t="shared" si="1"/>
        <v>92.5</v>
      </c>
      <c r="M8" s="12">
        <v>2246</v>
      </c>
      <c r="N8" s="12">
        <v>2572</v>
      </c>
      <c r="O8" s="16">
        <f t="shared" si="2"/>
        <v>87.325038880248826</v>
      </c>
    </row>
    <row r="9" spans="1:15" ht="16.5" customHeight="1" thickTop="1" thickBot="1" x14ac:dyDescent="0.2">
      <c r="A9" s="11" t="s">
        <v>32</v>
      </c>
      <c r="B9" s="12">
        <v>1</v>
      </c>
      <c r="C9" s="12"/>
      <c r="D9" s="12">
        <v>51</v>
      </c>
      <c r="E9" s="12">
        <v>35</v>
      </c>
      <c r="F9" s="12">
        <v>38</v>
      </c>
      <c r="G9" s="12"/>
      <c r="H9" s="12">
        <v>5</v>
      </c>
      <c r="I9" s="13"/>
      <c r="J9" s="14">
        <f t="shared" si="0"/>
        <v>130</v>
      </c>
      <c r="K9" s="15">
        <v>126</v>
      </c>
      <c r="L9" s="16">
        <f t="shared" si="1"/>
        <v>103.17460317460319</v>
      </c>
      <c r="M9" s="12">
        <v>1657</v>
      </c>
      <c r="N9" s="12">
        <v>1709</v>
      </c>
      <c r="O9" s="16">
        <f t="shared" si="2"/>
        <v>96.957284961966067</v>
      </c>
    </row>
    <row r="10" spans="1:15" ht="16.5" customHeight="1" thickTop="1" thickBot="1" x14ac:dyDescent="0.2">
      <c r="A10" s="11" t="s">
        <v>34</v>
      </c>
      <c r="B10" s="12"/>
      <c r="C10" s="12"/>
      <c r="D10" s="12">
        <v>51</v>
      </c>
      <c r="E10" s="12">
        <v>1</v>
      </c>
      <c r="F10" s="12">
        <v>5</v>
      </c>
      <c r="G10" s="12"/>
      <c r="H10" s="12"/>
      <c r="I10" s="13"/>
      <c r="J10" s="14">
        <f t="shared" si="0"/>
        <v>57</v>
      </c>
      <c r="K10" s="15">
        <v>86</v>
      </c>
      <c r="L10" s="16">
        <f t="shared" si="1"/>
        <v>66.279069767441854</v>
      </c>
      <c r="M10" s="12">
        <v>754</v>
      </c>
      <c r="N10" s="12">
        <v>858</v>
      </c>
      <c r="O10" s="16">
        <f t="shared" si="2"/>
        <v>87.878787878787875</v>
      </c>
    </row>
    <row r="11" spans="1:15" ht="16.5" customHeight="1" thickTop="1" thickBot="1" x14ac:dyDescent="0.2">
      <c r="A11" s="11" t="s">
        <v>35</v>
      </c>
      <c r="B11" s="12"/>
      <c r="C11" s="12"/>
      <c r="D11" s="12">
        <v>6</v>
      </c>
      <c r="E11" s="12"/>
      <c r="F11" s="12">
        <v>74</v>
      </c>
      <c r="G11" s="12"/>
      <c r="H11" s="12"/>
      <c r="I11" s="13"/>
      <c r="J11" s="14">
        <f t="shared" si="0"/>
        <v>80</v>
      </c>
      <c r="K11" s="15">
        <v>96</v>
      </c>
      <c r="L11" s="16">
        <f t="shared" si="1"/>
        <v>83.333333333333343</v>
      </c>
      <c r="M11" s="12">
        <v>992</v>
      </c>
      <c r="N11" s="12">
        <v>1047</v>
      </c>
      <c r="O11" s="16">
        <f t="shared" si="2"/>
        <v>94.746895893027698</v>
      </c>
    </row>
    <row r="12" spans="1:15" ht="16.5" customHeight="1" thickTop="1" thickBot="1" x14ac:dyDescent="0.2">
      <c r="A12" s="11" t="s">
        <v>36</v>
      </c>
      <c r="B12" s="12"/>
      <c r="C12" s="12"/>
      <c r="D12" s="12">
        <v>49</v>
      </c>
      <c r="E12" s="12"/>
      <c r="F12" s="12">
        <v>2</v>
      </c>
      <c r="G12" s="12"/>
      <c r="H12" s="12"/>
      <c r="I12" s="13"/>
      <c r="J12" s="14">
        <f t="shared" si="0"/>
        <v>51</v>
      </c>
      <c r="K12" s="15">
        <v>76</v>
      </c>
      <c r="L12" s="16">
        <f t="shared" si="1"/>
        <v>67.10526315789474</v>
      </c>
      <c r="M12" s="12">
        <v>754</v>
      </c>
      <c r="N12" s="12">
        <v>749</v>
      </c>
      <c r="O12" s="16">
        <f t="shared" si="2"/>
        <v>100.6675567423231</v>
      </c>
    </row>
    <row r="13" spans="1:15" ht="16.5" customHeight="1" thickTop="1" thickBot="1" x14ac:dyDescent="0.2">
      <c r="A13" s="11" t="s">
        <v>37</v>
      </c>
      <c r="B13" s="12"/>
      <c r="C13" s="12"/>
      <c r="D13" s="12">
        <v>18</v>
      </c>
      <c r="E13" s="12"/>
      <c r="F13" s="12">
        <v>2</v>
      </c>
      <c r="G13" s="12"/>
      <c r="H13" s="12"/>
      <c r="I13" s="13">
        <v>10</v>
      </c>
      <c r="J13" s="14">
        <f t="shared" si="0"/>
        <v>30</v>
      </c>
      <c r="K13" s="15">
        <v>13</v>
      </c>
      <c r="L13" s="16">
        <f t="shared" si="1"/>
        <v>230.76923076923075</v>
      </c>
      <c r="M13" s="12">
        <v>336</v>
      </c>
      <c r="N13" s="12">
        <v>218</v>
      </c>
      <c r="O13" s="16">
        <f t="shared" si="2"/>
        <v>154.12844036697248</v>
      </c>
    </row>
    <row r="14" spans="1:15" ht="16.5" customHeight="1" thickTop="1" thickBot="1" x14ac:dyDescent="0.2">
      <c r="A14" s="11" t="s">
        <v>38</v>
      </c>
      <c r="B14" s="12"/>
      <c r="C14" s="12"/>
      <c r="D14" s="12"/>
      <c r="E14" s="12"/>
      <c r="F14" s="12">
        <v>9</v>
      </c>
      <c r="G14" s="12"/>
      <c r="H14" s="12"/>
      <c r="I14" s="13"/>
      <c r="J14" s="14">
        <f t="shared" si="0"/>
        <v>9</v>
      </c>
      <c r="K14" s="15">
        <v>52</v>
      </c>
      <c r="L14" s="16">
        <f t="shared" si="1"/>
        <v>17.307692307692307</v>
      </c>
      <c r="M14" s="12">
        <v>315</v>
      </c>
      <c r="N14" s="12">
        <v>547</v>
      </c>
      <c r="O14" s="16">
        <f t="shared" si="2"/>
        <v>57.586837294332724</v>
      </c>
    </row>
    <row r="15" spans="1:15" ht="16.5" customHeight="1" thickTop="1" thickBot="1" x14ac:dyDescent="0.2">
      <c r="A15" s="11" t="s">
        <v>39</v>
      </c>
      <c r="B15" s="12">
        <v>18</v>
      </c>
      <c r="C15" s="12">
        <v>3</v>
      </c>
      <c r="D15" s="12"/>
      <c r="E15" s="12">
        <v>13</v>
      </c>
      <c r="F15" s="12"/>
      <c r="G15" s="12"/>
      <c r="H15" s="12">
        <v>22</v>
      </c>
      <c r="I15" s="13"/>
      <c r="J15" s="14">
        <f t="shared" si="0"/>
        <v>56</v>
      </c>
      <c r="K15" s="15">
        <v>52</v>
      </c>
      <c r="L15" s="16">
        <f t="shared" si="1"/>
        <v>107.69230769230769</v>
      </c>
      <c r="M15" s="12">
        <v>874</v>
      </c>
      <c r="N15" s="12">
        <v>748</v>
      </c>
      <c r="O15" s="16">
        <f t="shared" si="2"/>
        <v>116.84491978609626</v>
      </c>
    </row>
    <row r="16" spans="1:15" ht="16.5" customHeight="1" thickTop="1" thickBot="1" x14ac:dyDescent="0.2">
      <c r="A16" s="11" t="s">
        <v>40</v>
      </c>
      <c r="B16" s="12">
        <v>34</v>
      </c>
      <c r="C16" s="12"/>
      <c r="D16" s="12"/>
      <c r="E16" s="12">
        <v>2</v>
      </c>
      <c r="F16" s="12"/>
      <c r="G16" s="12"/>
      <c r="H16" s="12">
        <v>16</v>
      </c>
      <c r="I16" s="13"/>
      <c r="J16" s="14">
        <f t="shared" si="0"/>
        <v>52</v>
      </c>
      <c r="K16" s="15">
        <v>52</v>
      </c>
      <c r="L16" s="16">
        <f t="shared" si="1"/>
        <v>100</v>
      </c>
      <c r="M16" s="12">
        <v>715</v>
      </c>
      <c r="N16" s="12">
        <v>505</v>
      </c>
      <c r="O16" s="16">
        <f t="shared" si="2"/>
        <v>141.58415841584159</v>
      </c>
    </row>
    <row r="17" spans="1:15" ht="16.5" customHeight="1" thickTop="1" thickBot="1" x14ac:dyDescent="0.2">
      <c r="A17" s="11" t="s">
        <v>41</v>
      </c>
      <c r="B17" s="12">
        <v>24</v>
      </c>
      <c r="C17" s="12">
        <v>1</v>
      </c>
      <c r="D17" s="12"/>
      <c r="E17" s="12">
        <v>5</v>
      </c>
      <c r="F17" s="12"/>
      <c r="G17" s="12"/>
      <c r="H17" s="12">
        <v>7</v>
      </c>
      <c r="I17" s="13"/>
      <c r="J17" s="14">
        <f t="shared" si="0"/>
        <v>37</v>
      </c>
      <c r="K17" s="15">
        <v>34</v>
      </c>
      <c r="L17" s="16">
        <f t="shared" si="1"/>
        <v>108.8235294117647</v>
      </c>
      <c r="M17" s="12">
        <v>332</v>
      </c>
      <c r="N17" s="12">
        <v>310</v>
      </c>
      <c r="O17" s="16">
        <f t="shared" si="2"/>
        <v>107.0967741935484</v>
      </c>
    </row>
    <row r="18" spans="1:15" ht="16.5" customHeight="1" thickTop="1" thickBot="1" x14ac:dyDescent="0.2">
      <c r="A18" s="11" t="s">
        <v>42</v>
      </c>
      <c r="B18" s="12">
        <v>3</v>
      </c>
      <c r="C18" s="12"/>
      <c r="D18" s="12"/>
      <c r="E18" s="12"/>
      <c r="F18" s="12"/>
      <c r="G18" s="12"/>
      <c r="H18" s="12">
        <v>10</v>
      </c>
      <c r="I18" s="13"/>
      <c r="J18" s="14">
        <f t="shared" si="0"/>
        <v>13</v>
      </c>
      <c r="K18" s="15">
        <v>13</v>
      </c>
      <c r="L18" s="16">
        <f t="shared" si="1"/>
        <v>100</v>
      </c>
      <c r="M18" s="12">
        <v>105</v>
      </c>
      <c r="N18" s="12">
        <v>121</v>
      </c>
      <c r="O18" s="16">
        <f t="shared" si="2"/>
        <v>86.776859504132233</v>
      </c>
    </row>
    <row r="19" spans="1:15" ht="16.5" customHeight="1" thickTop="1" thickBot="1" x14ac:dyDescent="0.2">
      <c r="A19" s="11" t="s">
        <v>43</v>
      </c>
      <c r="B19" s="12">
        <v>2</v>
      </c>
      <c r="C19" s="12"/>
      <c r="D19" s="12"/>
      <c r="E19" s="12"/>
      <c r="F19" s="12"/>
      <c r="G19" s="12"/>
      <c r="H19" s="12">
        <v>1</v>
      </c>
      <c r="I19" s="13">
        <v>36</v>
      </c>
      <c r="J19" s="14">
        <f t="shared" si="0"/>
        <v>39</v>
      </c>
      <c r="K19" s="15">
        <v>30</v>
      </c>
      <c r="L19" s="16">
        <f t="shared" si="1"/>
        <v>130</v>
      </c>
      <c r="M19" s="12">
        <v>233</v>
      </c>
      <c r="N19" s="12">
        <v>218</v>
      </c>
      <c r="O19" s="16">
        <f t="shared" si="2"/>
        <v>106.88073394495412</v>
      </c>
    </row>
    <row r="20" spans="1:15" ht="16.5" customHeight="1" thickTop="1" thickBot="1" x14ac:dyDescent="0.2">
      <c r="A20" s="28" t="s">
        <v>44</v>
      </c>
      <c r="B20" s="17">
        <v>12</v>
      </c>
      <c r="C20" s="17"/>
      <c r="D20" s="17">
        <v>51</v>
      </c>
      <c r="E20" s="17">
        <v>19</v>
      </c>
      <c r="F20" s="17">
        <v>2</v>
      </c>
      <c r="G20" s="17"/>
      <c r="H20" s="17">
        <v>2</v>
      </c>
      <c r="I20" s="18"/>
      <c r="J20" s="14">
        <f t="shared" si="0"/>
        <v>86</v>
      </c>
      <c r="K20" s="15">
        <v>154</v>
      </c>
      <c r="L20" s="16">
        <f t="shared" si="1"/>
        <v>55.844155844155843</v>
      </c>
      <c r="M20" s="12">
        <v>1286</v>
      </c>
      <c r="N20" s="12">
        <v>1149</v>
      </c>
      <c r="O20" s="16">
        <f t="shared" si="2"/>
        <v>111.92341166231505</v>
      </c>
    </row>
    <row r="21" spans="1:15" ht="16.5" customHeight="1" thickTop="1" thickBot="1" x14ac:dyDescent="0.2">
      <c r="A21" s="29" t="s">
        <v>45</v>
      </c>
      <c r="B21" s="14">
        <f t="shared" ref="B21:K21" si="3">SUM(B7:B20)</f>
        <v>97</v>
      </c>
      <c r="C21" s="14">
        <f t="shared" si="3"/>
        <v>7</v>
      </c>
      <c r="D21" s="14">
        <f t="shared" si="3"/>
        <v>674</v>
      </c>
      <c r="E21" s="14">
        <f t="shared" si="3"/>
        <v>147</v>
      </c>
      <c r="F21" s="14">
        <f t="shared" si="3"/>
        <v>776</v>
      </c>
      <c r="G21" s="14">
        <f t="shared" si="3"/>
        <v>0</v>
      </c>
      <c r="H21" s="14">
        <f t="shared" si="3"/>
        <v>91</v>
      </c>
      <c r="I21" s="14">
        <f t="shared" si="3"/>
        <v>46</v>
      </c>
      <c r="J21" s="14">
        <f t="shared" si="3"/>
        <v>1838</v>
      </c>
      <c r="K21" s="15">
        <f t="shared" si="3"/>
        <v>2691</v>
      </c>
      <c r="L21" s="16">
        <f t="shared" si="1"/>
        <v>68.301746562616131</v>
      </c>
      <c r="M21" s="12">
        <f>SUM(M7:M20)</f>
        <v>23507</v>
      </c>
      <c r="N21" s="12">
        <f>SUM(N7:N20)</f>
        <v>24139</v>
      </c>
      <c r="O21" s="16">
        <f t="shared" si="2"/>
        <v>97.38183023323252</v>
      </c>
    </row>
    <row r="22" spans="1:15" ht="16.5" customHeight="1" thickTop="1" x14ac:dyDescent="0.15">
      <c r="A22" s="19" t="s">
        <v>46</v>
      </c>
      <c r="B22" s="20">
        <v>92</v>
      </c>
      <c r="C22" s="20">
        <v>18</v>
      </c>
      <c r="D22" s="20">
        <v>1041</v>
      </c>
      <c r="E22" s="20">
        <v>197</v>
      </c>
      <c r="F22" s="20">
        <v>1235</v>
      </c>
      <c r="G22" s="20"/>
      <c r="H22" s="20">
        <v>79</v>
      </c>
      <c r="I22" s="20">
        <v>29</v>
      </c>
      <c r="J22" s="20">
        <f>SUM(B22:I22)</f>
        <v>2691</v>
      </c>
    </row>
    <row r="23" spans="1:15" ht="16.5" customHeight="1" x14ac:dyDescent="0.15">
      <c r="A23" s="21" t="s">
        <v>47</v>
      </c>
      <c r="B23" s="22">
        <f t="shared" ref="B23:J23" si="4">B21/B22*100</f>
        <v>105.43478260869566</v>
      </c>
      <c r="C23" s="22">
        <f t="shared" si="4"/>
        <v>38.888888888888893</v>
      </c>
      <c r="D23" s="22">
        <f t="shared" si="4"/>
        <v>64.745437079731033</v>
      </c>
      <c r="E23" s="22">
        <f t="shared" si="4"/>
        <v>74.619289340101531</v>
      </c>
      <c r="F23" s="22">
        <f t="shared" si="4"/>
        <v>62.834008097165992</v>
      </c>
      <c r="G23" s="22"/>
      <c r="H23" s="22">
        <f t="shared" si="4"/>
        <v>115.18987341772151</v>
      </c>
      <c r="I23" s="22">
        <f t="shared" si="4"/>
        <v>158.62068965517241</v>
      </c>
      <c r="J23" s="22">
        <f t="shared" si="4"/>
        <v>68.301746562616131</v>
      </c>
    </row>
    <row r="24" spans="1:15" ht="16.5" customHeight="1" x14ac:dyDescent="0.15">
      <c r="A24" s="26" t="s">
        <v>48</v>
      </c>
      <c r="B24" s="23">
        <v>172</v>
      </c>
      <c r="C24" s="23">
        <v>10</v>
      </c>
      <c r="D24" s="23">
        <v>836</v>
      </c>
      <c r="E24" s="23">
        <v>212</v>
      </c>
      <c r="F24" s="23">
        <v>796</v>
      </c>
      <c r="G24" s="23"/>
      <c r="H24" s="23">
        <v>92</v>
      </c>
      <c r="I24" s="23">
        <v>36</v>
      </c>
      <c r="J24" s="23">
        <f>SUM(B24:I24)</f>
        <v>2154</v>
      </c>
    </row>
    <row r="25" spans="1:15" ht="16.5" customHeight="1" x14ac:dyDescent="0.15">
      <c r="A25" s="21" t="s">
        <v>49</v>
      </c>
      <c r="B25" s="16">
        <f t="shared" ref="B25:J25" si="5">B21/B24*100</f>
        <v>56.395348837209305</v>
      </c>
      <c r="C25" s="16">
        <f t="shared" si="5"/>
        <v>70</v>
      </c>
      <c r="D25" s="16">
        <f t="shared" si="5"/>
        <v>80.622009569377994</v>
      </c>
      <c r="E25" s="16">
        <f t="shared" si="5"/>
        <v>69.339622641509436</v>
      </c>
      <c r="F25" s="16">
        <f t="shared" si="5"/>
        <v>97.48743718592965</v>
      </c>
      <c r="G25" s="16"/>
      <c r="H25" s="16">
        <f t="shared" si="5"/>
        <v>98.91304347826086</v>
      </c>
      <c r="I25" s="16">
        <f t="shared" si="5"/>
        <v>127.77777777777777</v>
      </c>
      <c r="J25" s="16">
        <f t="shared" si="5"/>
        <v>85.329619312906217</v>
      </c>
    </row>
    <row r="26" spans="1:15" ht="16.5" customHeight="1" x14ac:dyDescent="0.15">
      <c r="A26" s="24" t="s">
        <v>50</v>
      </c>
      <c r="B26" s="23">
        <v>1343</v>
      </c>
      <c r="C26" s="23">
        <v>69</v>
      </c>
      <c r="D26" s="23">
        <v>9419</v>
      </c>
      <c r="E26" s="23">
        <v>1939</v>
      </c>
      <c r="F26" s="23">
        <v>9682</v>
      </c>
      <c r="G26" s="23"/>
      <c r="H26" s="23">
        <v>860</v>
      </c>
      <c r="I26" s="23">
        <v>195</v>
      </c>
      <c r="J26" s="23">
        <f>SUM(B26:I26)</f>
        <v>23507</v>
      </c>
    </row>
    <row r="27" spans="1:15" ht="16.5" customHeight="1" x14ac:dyDescent="0.15">
      <c r="A27" s="27" t="s">
        <v>51</v>
      </c>
      <c r="B27" s="25">
        <v>1103</v>
      </c>
      <c r="C27" s="25">
        <v>103</v>
      </c>
      <c r="D27" s="25">
        <v>8676</v>
      </c>
      <c r="E27" s="25">
        <v>1639</v>
      </c>
      <c r="F27" s="25">
        <v>11576</v>
      </c>
      <c r="G27" s="25"/>
      <c r="H27" s="25">
        <v>858</v>
      </c>
      <c r="I27" s="25">
        <v>184</v>
      </c>
      <c r="J27" s="25">
        <f>SUM(B27:I27)</f>
        <v>24139</v>
      </c>
    </row>
    <row r="28" spans="1:15" ht="16.5" customHeight="1" x14ac:dyDescent="0.15">
      <c r="A28" s="21" t="s">
        <v>52</v>
      </c>
      <c r="B28" s="16">
        <f t="shared" ref="B28:J28" si="6">B26/B27*100</f>
        <v>121.75883952855848</v>
      </c>
      <c r="C28" s="16">
        <f t="shared" si="6"/>
        <v>66.990291262135926</v>
      </c>
      <c r="D28" s="16">
        <f t="shared" si="6"/>
        <v>108.56385431074227</v>
      </c>
      <c r="E28" s="16">
        <f t="shared" si="6"/>
        <v>118.30384380719951</v>
      </c>
      <c r="F28" s="16">
        <f t="shared" si="6"/>
        <v>83.638562543192819</v>
      </c>
      <c r="G28" s="16"/>
      <c r="H28" s="16">
        <f t="shared" si="6"/>
        <v>100.23310023310023</v>
      </c>
      <c r="I28" s="16">
        <f t="shared" si="6"/>
        <v>105.9782608695652</v>
      </c>
      <c r="J28" s="16">
        <f t="shared" si="6"/>
        <v>97.38183023323252</v>
      </c>
    </row>
    <row r="29" spans="1:15" x14ac:dyDescent="0.15">
      <c r="A29" s="30" t="s">
        <v>53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FE00E-7EE5-4ABF-A1B0-47F9AE1CA9C9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64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1</v>
      </c>
      <c r="B4" s="2" t="s">
        <v>2</v>
      </c>
      <c r="C4" s="34" t="s">
        <v>3</v>
      </c>
      <c r="D4" s="26" t="s">
        <v>2</v>
      </c>
      <c r="E4" s="26" t="s">
        <v>4</v>
      </c>
      <c r="F4" s="26" t="s">
        <v>5</v>
      </c>
      <c r="G4" s="26" t="s">
        <v>6</v>
      </c>
      <c r="H4" s="26" t="s">
        <v>7</v>
      </c>
      <c r="I4" s="3" t="s">
        <v>8</v>
      </c>
      <c r="J4" s="36" t="s">
        <v>9</v>
      </c>
      <c r="K4" s="37" t="s">
        <v>10</v>
      </c>
      <c r="L4" s="31"/>
      <c r="M4" s="31" t="s">
        <v>11</v>
      </c>
      <c r="N4" s="31"/>
      <c r="O4" s="31"/>
    </row>
    <row r="5" spans="1:15" ht="15" thickTop="1" thickBot="1" x14ac:dyDescent="0.2">
      <c r="A5" s="4"/>
      <c r="B5" s="5" t="s">
        <v>12</v>
      </c>
      <c r="C5" s="35"/>
      <c r="D5" s="27" t="s">
        <v>13</v>
      </c>
      <c r="E5" s="27" t="s">
        <v>14</v>
      </c>
      <c r="F5" s="27" t="s">
        <v>13</v>
      </c>
      <c r="G5" s="27" t="s">
        <v>14</v>
      </c>
      <c r="H5" s="27" t="s">
        <v>15</v>
      </c>
      <c r="I5" s="6" t="s">
        <v>16</v>
      </c>
      <c r="J5" s="36"/>
      <c r="K5" s="37" t="s">
        <v>17</v>
      </c>
      <c r="L5" s="31" t="s">
        <v>18</v>
      </c>
      <c r="M5" s="31" t="s">
        <v>19</v>
      </c>
      <c r="N5" s="31" t="s">
        <v>20</v>
      </c>
      <c r="O5" s="31" t="s">
        <v>21</v>
      </c>
    </row>
    <row r="6" spans="1:15" ht="15" thickTop="1" thickBot="1" x14ac:dyDescent="0.2">
      <c r="A6" s="7" t="s">
        <v>22</v>
      </c>
      <c r="B6" s="8" t="s">
        <v>23</v>
      </c>
      <c r="C6" s="9" t="s">
        <v>24</v>
      </c>
      <c r="D6" s="9" t="s">
        <v>25</v>
      </c>
      <c r="E6" s="9" t="s">
        <v>26</v>
      </c>
      <c r="F6" s="9" t="s">
        <v>27</v>
      </c>
      <c r="G6" s="9" t="s">
        <v>28</v>
      </c>
      <c r="H6" s="9" t="s">
        <v>29</v>
      </c>
      <c r="I6" s="10" t="s">
        <v>30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1" t="s">
        <v>31</v>
      </c>
      <c r="B7" s="12">
        <v>7</v>
      </c>
      <c r="C7" s="12">
        <v>2</v>
      </c>
      <c r="D7" s="12">
        <v>466</v>
      </c>
      <c r="E7" s="12">
        <v>101</v>
      </c>
      <c r="F7" s="12">
        <v>683</v>
      </c>
      <c r="G7" s="12"/>
      <c r="H7" s="12">
        <v>12</v>
      </c>
      <c r="I7" s="13"/>
      <c r="J7" s="14">
        <f t="shared" ref="J7:J20" si="0">SUM(B7:I7)</f>
        <v>1271</v>
      </c>
      <c r="K7" s="15">
        <v>1533</v>
      </c>
      <c r="L7" s="16">
        <f t="shared" ref="L7:L21" si="1">J7/K7*100</f>
        <v>82.909328114807565</v>
      </c>
      <c r="M7" s="12">
        <v>14179</v>
      </c>
      <c r="N7" s="12">
        <v>14921</v>
      </c>
      <c r="O7" s="16">
        <f t="shared" ref="O7:O21" si="2">M7/N7*100</f>
        <v>95.027142952885185</v>
      </c>
    </row>
    <row r="8" spans="1:15" ht="16.5" customHeight="1" thickTop="1" thickBot="1" x14ac:dyDescent="0.2">
      <c r="A8" s="11" t="s">
        <v>33</v>
      </c>
      <c r="B8" s="12"/>
      <c r="C8" s="12"/>
      <c r="D8" s="12">
        <v>120</v>
      </c>
      <c r="E8" s="12"/>
      <c r="F8" s="12">
        <v>117</v>
      </c>
      <c r="G8" s="12"/>
      <c r="H8" s="12"/>
      <c r="I8" s="13"/>
      <c r="J8" s="14">
        <f t="shared" si="0"/>
        <v>237</v>
      </c>
      <c r="K8" s="15">
        <v>194</v>
      </c>
      <c r="L8" s="16">
        <f t="shared" si="1"/>
        <v>122.16494845360826</v>
      </c>
      <c r="M8" s="12">
        <v>2483</v>
      </c>
      <c r="N8" s="12">
        <v>2766</v>
      </c>
      <c r="O8" s="16">
        <f t="shared" si="2"/>
        <v>89.768618944323933</v>
      </c>
    </row>
    <row r="9" spans="1:15" ht="16.5" customHeight="1" thickTop="1" thickBot="1" x14ac:dyDescent="0.2">
      <c r="A9" s="11" t="s">
        <v>32</v>
      </c>
      <c r="B9" s="12">
        <v>2</v>
      </c>
      <c r="C9" s="12"/>
      <c r="D9" s="12">
        <v>55</v>
      </c>
      <c r="E9" s="12">
        <v>30</v>
      </c>
      <c r="F9" s="12">
        <v>66</v>
      </c>
      <c r="G9" s="12"/>
      <c r="H9" s="12">
        <v>3</v>
      </c>
      <c r="I9" s="13"/>
      <c r="J9" s="14">
        <f t="shared" si="0"/>
        <v>156</v>
      </c>
      <c r="K9" s="15">
        <v>136</v>
      </c>
      <c r="L9" s="16">
        <f t="shared" si="1"/>
        <v>114.70588235294117</v>
      </c>
      <c r="M9" s="12">
        <v>1813</v>
      </c>
      <c r="N9" s="12">
        <v>1845</v>
      </c>
      <c r="O9" s="16">
        <f t="shared" si="2"/>
        <v>98.265582655826549</v>
      </c>
    </row>
    <row r="10" spans="1:15" ht="16.5" customHeight="1" thickTop="1" thickBot="1" x14ac:dyDescent="0.2">
      <c r="A10" s="11" t="s">
        <v>34</v>
      </c>
      <c r="B10" s="12"/>
      <c r="C10" s="12"/>
      <c r="D10" s="12">
        <v>40</v>
      </c>
      <c r="E10" s="12">
        <v>2</v>
      </c>
      <c r="F10" s="12">
        <v>16</v>
      </c>
      <c r="G10" s="12"/>
      <c r="H10" s="12"/>
      <c r="I10" s="13"/>
      <c r="J10" s="14">
        <f t="shared" si="0"/>
        <v>58</v>
      </c>
      <c r="K10" s="15">
        <v>78</v>
      </c>
      <c r="L10" s="16">
        <f t="shared" si="1"/>
        <v>74.358974358974365</v>
      </c>
      <c r="M10" s="12">
        <v>812</v>
      </c>
      <c r="N10" s="12">
        <v>936</v>
      </c>
      <c r="O10" s="16">
        <f t="shared" si="2"/>
        <v>86.752136752136749</v>
      </c>
    </row>
    <row r="11" spans="1:15" ht="16.5" customHeight="1" thickTop="1" thickBot="1" x14ac:dyDescent="0.2">
      <c r="A11" s="11" t="s">
        <v>35</v>
      </c>
      <c r="B11" s="12"/>
      <c r="C11" s="12"/>
      <c r="D11" s="12">
        <v>10</v>
      </c>
      <c r="E11" s="12"/>
      <c r="F11" s="12">
        <v>77</v>
      </c>
      <c r="G11" s="12"/>
      <c r="H11" s="12"/>
      <c r="I11" s="13"/>
      <c r="J11" s="14">
        <f t="shared" si="0"/>
        <v>87</v>
      </c>
      <c r="K11" s="15">
        <v>87</v>
      </c>
      <c r="L11" s="16">
        <f t="shared" si="1"/>
        <v>100</v>
      </c>
      <c r="M11" s="12">
        <v>1079</v>
      </c>
      <c r="N11" s="12">
        <v>1134</v>
      </c>
      <c r="O11" s="16">
        <f t="shared" si="2"/>
        <v>95.149911816578481</v>
      </c>
    </row>
    <row r="12" spans="1:15" ht="16.5" customHeight="1" thickTop="1" thickBot="1" x14ac:dyDescent="0.2">
      <c r="A12" s="11" t="s">
        <v>36</v>
      </c>
      <c r="B12" s="12"/>
      <c r="C12" s="12"/>
      <c r="D12" s="12">
        <v>67</v>
      </c>
      <c r="E12" s="12"/>
      <c r="F12" s="12">
        <v>1</v>
      </c>
      <c r="G12" s="12"/>
      <c r="H12" s="12"/>
      <c r="I12" s="13"/>
      <c r="J12" s="14">
        <f t="shared" si="0"/>
        <v>68</v>
      </c>
      <c r="K12" s="15">
        <v>76</v>
      </c>
      <c r="L12" s="16">
        <f t="shared" si="1"/>
        <v>89.473684210526315</v>
      </c>
      <c r="M12" s="12">
        <v>822</v>
      </c>
      <c r="N12" s="12">
        <v>825</v>
      </c>
      <c r="O12" s="16">
        <f t="shared" si="2"/>
        <v>99.63636363636364</v>
      </c>
    </row>
    <row r="13" spans="1:15" ht="16.5" customHeight="1" thickTop="1" thickBot="1" x14ac:dyDescent="0.2">
      <c r="A13" s="11" t="s">
        <v>37</v>
      </c>
      <c r="B13" s="12"/>
      <c r="C13" s="12"/>
      <c r="D13" s="12">
        <v>10</v>
      </c>
      <c r="E13" s="12"/>
      <c r="F13" s="12">
        <v>2</v>
      </c>
      <c r="G13" s="12"/>
      <c r="H13" s="12"/>
      <c r="I13" s="13">
        <v>10</v>
      </c>
      <c r="J13" s="14">
        <f t="shared" si="0"/>
        <v>22</v>
      </c>
      <c r="K13" s="15">
        <v>17</v>
      </c>
      <c r="L13" s="16">
        <f t="shared" si="1"/>
        <v>129.41176470588235</v>
      </c>
      <c r="M13" s="12">
        <v>358</v>
      </c>
      <c r="N13" s="12">
        <v>235</v>
      </c>
      <c r="O13" s="16">
        <f t="shared" si="2"/>
        <v>152.34042553191489</v>
      </c>
    </row>
    <row r="14" spans="1:15" ht="16.5" customHeight="1" thickTop="1" thickBot="1" x14ac:dyDescent="0.2">
      <c r="A14" s="11" t="s">
        <v>38</v>
      </c>
      <c r="B14" s="12"/>
      <c r="C14" s="12"/>
      <c r="D14" s="12"/>
      <c r="E14" s="12"/>
      <c r="F14" s="12">
        <v>60</v>
      </c>
      <c r="G14" s="12"/>
      <c r="H14" s="12">
        <v>1</v>
      </c>
      <c r="I14" s="13"/>
      <c r="J14" s="14">
        <f t="shared" si="0"/>
        <v>61</v>
      </c>
      <c r="K14" s="15">
        <v>31</v>
      </c>
      <c r="L14" s="16">
        <f t="shared" si="1"/>
        <v>196.7741935483871</v>
      </c>
      <c r="M14" s="12">
        <v>376</v>
      </c>
      <c r="N14" s="12">
        <v>578</v>
      </c>
      <c r="O14" s="16">
        <f t="shared" si="2"/>
        <v>65.051903114186842</v>
      </c>
    </row>
    <row r="15" spans="1:15" ht="16.5" customHeight="1" thickTop="1" thickBot="1" x14ac:dyDescent="0.2">
      <c r="A15" s="11" t="s">
        <v>39</v>
      </c>
      <c r="B15" s="12">
        <v>19</v>
      </c>
      <c r="C15" s="12"/>
      <c r="D15" s="12"/>
      <c r="E15" s="12">
        <v>5</v>
      </c>
      <c r="F15" s="12"/>
      <c r="G15" s="12"/>
      <c r="H15" s="12">
        <v>20</v>
      </c>
      <c r="I15" s="13"/>
      <c r="J15" s="14">
        <f t="shared" si="0"/>
        <v>44</v>
      </c>
      <c r="K15" s="15">
        <v>65</v>
      </c>
      <c r="L15" s="16">
        <f t="shared" si="1"/>
        <v>67.692307692307693</v>
      </c>
      <c r="M15" s="12">
        <v>918</v>
      </c>
      <c r="N15" s="12">
        <v>813</v>
      </c>
      <c r="O15" s="16">
        <f t="shared" si="2"/>
        <v>112.91512915129151</v>
      </c>
    </row>
    <row r="16" spans="1:15" ht="16.5" customHeight="1" thickTop="1" thickBot="1" x14ac:dyDescent="0.2">
      <c r="A16" s="11" t="s">
        <v>40</v>
      </c>
      <c r="B16" s="12">
        <v>28</v>
      </c>
      <c r="C16" s="12"/>
      <c r="D16" s="12"/>
      <c r="E16" s="12">
        <v>16</v>
      </c>
      <c r="F16" s="12"/>
      <c r="G16" s="12"/>
      <c r="H16" s="12">
        <v>23</v>
      </c>
      <c r="I16" s="13"/>
      <c r="J16" s="14">
        <f t="shared" si="0"/>
        <v>67</v>
      </c>
      <c r="K16" s="15">
        <v>48</v>
      </c>
      <c r="L16" s="16">
        <f t="shared" si="1"/>
        <v>139.58333333333331</v>
      </c>
      <c r="M16" s="12">
        <v>782</v>
      </c>
      <c r="N16" s="12">
        <v>553</v>
      </c>
      <c r="O16" s="16">
        <f t="shared" si="2"/>
        <v>141.41048824593128</v>
      </c>
    </row>
    <row r="17" spans="1:15" ht="16.5" customHeight="1" thickTop="1" thickBot="1" x14ac:dyDescent="0.2">
      <c r="A17" s="11" t="s">
        <v>41</v>
      </c>
      <c r="B17" s="12">
        <v>13</v>
      </c>
      <c r="C17" s="12">
        <v>3</v>
      </c>
      <c r="D17" s="12"/>
      <c r="E17" s="12">
        <v>3</v>
      </c>
      <c r="F17" s="12"/>
      <c r="G17" s="12"/>
      <c r="H17" s="12">
        <v>9</v>
      </c>
      <c r="I17" s="13"/>
      <c r="J17" s="14">
        <f t="shared" si="0"/>
        <v>28</v>
      </c>
      <c r="K17" s="15">
        <v>37</v>
      </c>
      <c r="L17" s="16">
        <f t="shared" si="1"/>
        <v>75.675675675675677</v>
      </c>
      <c r="M17" s="12">
        <v>360</v>
      </c>
      <c r="N17" s="12">
        <v>347</v>
      </c>
      <c r="O17" s="16">
        <f t="shared" si="2"/>
        <v>103.74639769452449</v>
      </c>
    </row>
    <row r="18" spans="1:15" ht="16.5" customHeight="1" thickTop="1" thickBot="1" x14ac:dyDescent="0.2">
      <c r="A18" s="11" t="s">
        <v>42</v>
      </c>
      <c r="B18" s="12">
        <v>6</v>
      </c>
      <c r="C18" s="12"/>
      <c r="D18" s="12"/>
      <c r="E18" s="12"/>
      <c r="F18" s="12"/>
      <c r="G18" s="12"/>
      <c r="H18" s="12">
        <v>6</v>
      </c>
      <c r="I18" s="13"/>
      <c r="J18" s="14">
        <f t="shared" si="0"/>
        <v>12</v>
      </c>
      <c r="K18" s="15">
        <v>11</v>
      </c>
      <c r="L18" s="16">
        <f t="shared" si="1"/>
        <v>109.09090909090908</v>
      </c>
      <c r="M18" s="12">
        <v>117</v>
      </c>
      <c r="N18" s="12">
        <v>132</v>
      </c>
      <c r="O18" s="16">
        <f t="shared" si="2"/>
        <v>88.63636363636364</v>
      </c>
    </row>
    <row r="19" spans="1:15" ht="16.5" customHeight="1" thickTop="1" thickBot="1" x14ac:dyDescent="0.2">
      <c r="A19" s="11" t="s">
        <v>43</v>
      </c>
      <c r="B19" s="12">
        <v>1</v>
      </c>
      <c r="C19" s="12"/>
      <c r="D19" s="12"/>
      <c r="E19" s="12"/>
      <c r="F19" s="12"/>
      <c r="G19" s="12"/>
      <c r="H19" s="12">
        <v>2</v>
      </c>
      <c r="I19" s="13">
        <v>57</v>
      </c>
      <c r="J19" s="14">
        <f t="shared" si="0"/>
        <v>60</v>
      </c>
      <c r="K19" s="15">
        <v>32</v>
      </c>
      <c r="L19" s="16">
        <f t="shared" si="1"/>
        <v>187.5</v>
      </c>
      <c r="M19" s="12">
        <v>293</v>
      </c>
      <c r="N19" s="12">
        <v>250</v>
      </c>
      <c r="O19" s="16">
        <f t="shared" si="2"/>
        <v>117.19999999999999</v>
      </c>
    </row>
    <row r="20" spans="1:15" ht="16.5" customHeight="1" thickTop="1" thickBot="1" x14ac:dyDescent="0.2">
      <c r="A20" s="28" t="s">
        <v>44</v>
      </c>
      <c r="B20" s="17">
        <v>13</v>
      </c>
      <c r="C20" s="17"/>
      <c r="D20" s="17">
        <v>53</v>
      </c>
      <c r="E20" s="17">
        <v>29</v>
      </c>
      <c r="F20" s="17">
        <v>2</v>
      </c>
      <c r="G20" s="17"/>
      <c r="H20" s="17"/>
      <c r="I20" s="18"/>
      <c r="J20" s="14">
        <f t="shared" si="0"/>
        <v>97</v>
      </c>
      <c r="K20" s="15">
        <v>147</v>
      </c>
      <c r="L20" s="16">
        <f t="shared" si="1"/>
        <v>65.986394557823118</v>
      </c>
      <c r="M20" s="12">
        <v>1383</v>
      </c>
      <c r="N20" s="12">
        <v>1296</v>
      </c>
      <c r="O20" s="16">
        <f t="shared" si="2"/>
        <v>106.71296296296295</v>
      </c>
    </row>
    <row r="21" spans="1:15" ht="16.5" customHeight="1" thickTop="1" thickBot="1" x14ac:dyDescent="0.2">
      <c r="A21" s="29" t="s">
        <v>45</v>
      </c>
      <c r="B21" s="14">
        <f t="shared" ref="B21:K21" si="3">SUM(B7:B20)</f>
        <v>89</v>
      </c>
      <c r="C21" s="14">
        <f t="shared" si="3"/>
        <v>5</v>
      </c>
      <c r="D21" s="14">
        <f t="shared" si="3"/>
        <v>821</v>
      </c>
      <c r="E21" s="14">
        <f t="shared" si="3"/>
        <v>186</v>
      </c>
      <c r="F21" s="14">
        <f t="shared" si="3"/>
        <v>1024</v>
      </c>
      <c r="G21" s="14">
        <f t="shared" si="3"/>
        <v>0</v>
      </c>
      <c r="H21" s="14">
        <f t="shared" si="3"/>
        <v>76</v>
      </c>
      <c r="I21" s="14">
        <f t="shared" si="3"/>
        <v>67</v>
      </c>
      <c r="J21" s="14">
        <f t="shared" si="3"/>
        <v>2268</v>
      </c>
      <c r="K21" s="15">
        <f t="shared" si="3"/>
        <v>2492</v>
      </c>
      <c r="L21" s="16">
        <f t="shared" si="1"/>
        <v>91.011235955056179</v>
      </c>
      <c r="M21" s="12">
        <f>SUM(M7:M20)</f>
        <v>25775</v>
      </c>
      <c r="N21" s="12">
        <f>SUM(N7:N20)</f>
        <v>26631</v>
      </c>
      <c r="O21" s="16">
        <f t="shared" si="2"/>
        <v>96.785700874920209</v>
      </c>
    </row>
    <row r="22" spans="1:15" ht="16.5" customHeight="1" thickTop="1" x14ac:dyDescent="0.15">
      <c r="A22" s="19" t="s">
        <v>46</v>
      </c>
      <c r="B22" s="20">
        <v>112</v>
      </c>
      <c r="C22" s="20">
        <v>13</v>
      </c>
      <c r="D22" s="20">
        <v>1092</v>
      </c>
      <c r="E22" s="20">
        <v>161</v>
      </c>
      <c r="F22" s="20">
        <v>994</v>
      </c>
      <c r="G22" s="20"/>
      <c r="H22" s="20">
        <v>84</v>
      </c>
      <c r="I22" s="20">
        <v>36</v>
      </c>
      <c r="J22" s="20">
        <f>SUM(B22:I22)</f>
        <v>2492</v>
      </c>
    </row>
    <row r="23" spans="1:15" ht="16.5" customHeight="1" x14ac:dyDescent="0.15">
      <c r="A23" s="21" t="s">
        <v>47</v>
      </c>
      <c r="B23" s="22">
        <f t="shared" ref="B23:J23" si="4">B21/B22*100</f>
        <v>79.464285714285708</v>
      </c>
      <c r="C23" s="22">
        <f t="shared" si="4"/>
        <v>38.461538461538467</v>
      </c>
      <c r="D23" s="22">
        <f t="shared" si="4"/>
        <v>75.18315018315019</v>
      </c>
      <c r="E23" s="22">
        <f t="shared" si="4"/>
        <v>115.52795031055901</v>
      </c>
      <c r="F23" s="22">
        <f t="shared" si="4"/>
        <v>103.01810865191148</v>
      </c>
      <c r="G23" s="22"/>
      <c r="H23" s="22">
        <f t="shared" si="4"/>
        <v>90.476190476190482</v>
      </c>
      <c r="I23" s="22">
        <f t="shared" si="4"/>
        <v>186.11111111111111</v>
      </c>
      <c r="J23" s="22">
        <f t="shared" si="4"/>
        <v>91.011235955056179</v>
      </c>
    </row>
    <row r="24" spans="1:15" ht="16.5" customHeight="1" x14ac:dyDescent="0.15">
      <c r="A24" s="26" t="s">
        <v>48</v>
      </c>
      <c r="B24" s="23">
        <v>97</v>
      </c>
      <c r="C24" s="23">
        <v>7</v>
      </c>
      <c r="D24" s="23">
        <v>674</v>
      </c>
      <c r="E24" s="23">
        <v>147</v>
      </c>
      <c r="F24" s="23">
        <v>776</v>
      </c>
      <c r="G24" s="23"/>
      <c r="H24" s="23">
        <v>91</v>
      </c>
      <c r="I24" s="23">
        <v>46</v>
      </c>
      <c r="J24" s="23">
        <f>SUM(B24:I24)</f>
        <v>1838</v>
      </c>
    </row>
    <row r="25" spans="1:15" ht="16.5" customHeight="1" x14ac:dyDescent="0.15">
      <c r="A25" s="21" t="s">
        <v>49</v>
      </c>
      <c r="B25" s="16">
        <f t="shared" ref="B25:J25" si="5">B21/B24*100</f>
        <v>91.75257731958763</v>
      </c>
      <c r="C25" s="16">
        <f t="shared" si="5"/>
        <v>71.428571428571431</v>
      </c>
      <c r="D25" s="16">
        <f t="shared" si="5"/>
        <v>121.8100890207715</v>
      </c>
      <c r="E25" s="16">
        <f t="shared" si="5"/>
        <v>126.53061224489797</v>
      </c>
      <c r="F25" s="16">
        <f t="shared" si="5"/>
        <v>131.95876288659792</v>
      </c>
      <c r="G25" s="16"/>
      <c r="H25" s="16">
        <f t="shared" si="5"/>
        <v>83.516483516483518</v>
      </c>
      <c r="I25" s="16">
        <f t="shared" si="5"/>
        <v>145.65217391304347</v>
      </c>
      <c r="J25" s="16">
        <f t="shared" si="5"/>
        <v>123.39499455930358</v>
      </c>
    </row>
    <row r="26" spans="1:15" ht="16.5" customHeight="1" x14ac:dyDescent="0.15">
      <c r="A26" s="24" t="s">
        <v>50</v>
      </c>
      <c r="B26" s="23">
        <v>1432</v>
      </c>
      <c r="C26" s="23">
        <v>74</v>
      </c>
      <c r="D26" s="23">
        <v>10240</v>
      </c>
      <c r="E26" s="23">
        <v>2125</v>
      </c>
      <c r="F26" s="23">
        <v>10706</v>
      </c>
      <c r="G26" s="23"/>
      <c r="H26" s="23">
        <v>936</v>
      </c>
      <c r="I26" s="23">
        <v>262</v>
      </c>
      <c r="J26" s="23">
        <f>SUM(B26:I26)</f>
        <v>25775</v>
      </c>
    </row>
    <row r="27" spans="1:15" ht="16.5" customHeight="1" x14ac:dyDescent="0.15">
      <c r="A27" s="27" t="s">
        <v>51</v>
      </c>
      <c r="B27" s="25">
        <v>1215</v>
      </c>
      <c r="C27" s="25">
        <v>116</v>
      </c>
      <c r="D27" s="25">
        <v>9768</v>
      </c>
      <c r="E27" s="25">
        <v>1800</v>
      </c>
      <c r="F27" s="25">
        <v>12570</v>
      </c>
      <c r="G27" s="25"/>
      <c r="H27" s="25">
        <v>942</v>
      </c>
      <c r="I27" s="25">
        <v>220</v>
      </c>
      <c r="J27" s="25">
        <f>SUM(B27:I27)</f>
        <v>26631</v>
      </c>
    </row>
    <row r="28" spans="1:15" ht="16.5" customHeight="1" x14ac:dyDescent="0.15">
      <c r="A28" s="21" t="s">
        <v>52</v>
      </c>
      <c r="B28" s="16">
        <f t="shared" ref="B28:J28" si="6">B26/B27*100</f>
        <v>117.86008230452676</v>
      </c>
      <c r="C28" s="16">
        <f t="shared" si="6"/>
        <v>63.793103448275865</v>
      </c>
      <c r="D28" s="16">
        <f t="shared" si="6"/>
        <v>104.83210483210483</v>
      </c>
      <c r="E28" s="16">
        <f t="shared" si="6"/>
        <v>118.05555555555556</v>
      </c>
      <c r="F28" s="16">
        <f t="shared" si="6"/>
        <v>85.171042163882262</v>
      </c>
      <c r="G28" s="16"/>
      <c r="H28" s="16">
        <f t="shared" si="6"/>
        <v>99.363057324840767</v>
      </c>
      <c r="I28" s="16">
        <f t="shared" si="6"/>
        <v>119.09090909090909</v>
      </c>
      <c r="J28" s="16">
        <f t="shared" si="6"/>
        <v>96.785700874920209</v>
      </c>
    </row>
    <row r="29" spans="1:15" x14ac:dyDescent="0.15">
      <c r="A29" s="30" t="s">
        <v>53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BAA8-33EA-4DAB-97EE-5780DE826C4E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65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1</v>
      </c>
      <c r="B4" s="2" t="s">
        <v>2</v>
      </c>
      <c r="C4" s="34" t="s">
        <v>3</v>
      </c>
      <c r="D4" s="26" t="s">
        <v>2</v>
      </c>
      <c r="E4" s="26" t="s">
        <v>4</v>
      </c>
      <c r="F4" s="26" t="s">
        <v>5</v>
      </c>
      <c r="G4" s="26" t="s">
        <v>6</v>
      </c>
      <c r="H4" s="26" t="s">
        <v>7</v>
      </c>
      <c r="I4" s="3" t="s">
        <v>8</v>
      </c>
      <c r="J4" s="36" t="s">
        <v>9</v>
      </c>
      <c r="K4" s="37" t="s">
        <v>10</v>
      </c>
      <c r="L4" s="31"/>
      <c r="M4" s="31" t="s">
        <v>11</v>
      </c>
      <c r="N4" s="31"/>
      <c r="O4" s="31"/>
    </row>
    <row r="5" spans="1:15" ht="15" thickTop="1" thickBot="1" x14ac:dyDescent="0.2">
      <c r="A5" s="4"/>
      <c r="B5" s="5" t="s">
        <v>12</v>
      </c>
      <c r="C5" s="35"/>
      <c r="D5" s="27" t="s">
        <v>13</v>
      </c>
      <c r="E5" s="27" t="s">
        <v>14</v>
      </c>
      <c r="F5" s="27" t="s">
        <v>13</v>
      </c>
      <c r="G5" s="27" t="s">
        <v>14</v>
      </c>
      <c r="H5" s="27" t="s">
        <v>15</v>
      </c>
      <c r="I5" s="6" t="s">
        <v>16</v>
      </c>
      <c r="J5" s="36"/>
      <c r="K5" s="37" t="s">
        <v>17</v>
      </c>
      <c r="L5" s="31" t="s">
        <v>18</v>
      </c>
      <c r="M5" s="31" t="s">
        <v>19</v>
      </c>
      <c r="N5" s="31" t="s">
        <v>20</v>
      </c>
      <c r="O5" s="31" t="s">
        <v>21</v>
      </c>
    </row>
    <row r="6" spans="1:15" ht="15" thickTop="1" thickBot="1" x14ac:dyDescent="0.2">
      <c r="A6" s="7" t="s">
        <v>22</v>
      </c>
      <c r="B6" s="8" t="s">
        <v>23</v>
      </c>
      <c r="C6" s="9" t="s">
        <v>24</v>
      </c>
      <c r="D6" s="9" t="s">
        <v>25</v>
      </c>
      <c r="E6" s="9" t="s">
        <v>26</v>
      </c>
      <c r="F6" s="9" t="s">
        <v>27</v>
      </c>
      <c r="G6" s="9" t="s">
        <v>28</v>
      </c>
      <c r="H6" s="9" t="s">
        <v>29</v>
      </c>
      <c r="I6" s="10" t="s">
        <v>30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1" t="s">
        <v>31</v>
      </c>
      <c r="B7" s="12">
        <v>3</v>
      </c>
      <c r="C7" s="12">
        <v>6</v>
      </c>
      <c r="D7" s="12">
        <v>406</v>
      </c>
      <c r="E7" s="12">
        <v>78</v>
      </c>
      <c r="F7" s="12">
        <v>569</v>
      </c>
      <c r="G7" s="12"/>
      <c r="H7" s="12">
        <v>19</v>
      </c>
      <c r="I7" s="13"/>
      <c r="J7" s="14">
        <f t="shared" ref="J7:J20" si="0">SUM(B7:I7)</f>
        <v>1081</v>
      </c>
      <c r="K7" s="15">
        <v>944</v>
      </c>
      <c r="L7" s="16">
        <f t="shared" ref="L7:L21" si="1">J7/K7*100</f>
        <v>114.51271186440677</v>
      </c>
      <c r="M7" s="12">
        <v>15260</v>
      </c>
      <c r="N7" s="12">
        <v>15865</v>
      </c>
      <c r="O7" s="16">
        <f t="shared" ref="O7:O21" si="2">M7/N7*100</f>
        <v>96.186574219981097</v>
      </c>
    </row>
    <row r="8" spans="1:15" ht="16.5" customHeight="1" thickTop="1" thickBot="1" x14ac:dyDescent="0.2">
      <c r="A8" s="11" t="s">
        <v>33</v>
      </c>
      <c r="B8" s="12"/>
      <c r="C8" s="12"/>
      <c r="D8" s="12">
        <v>121</v>
      </c>
      <c r="E8" s="12"/>
      <c r="F8" s="12">
        <v>98</v>
      </c>
      <c r="G8" s="12"/>
      <c r="H8" s="12"/>
      <c r="I8" s="13"/>
      <c r="J8" s="14">
        <f t="shared" si="0"/>
        <v>219</v>
      </c>
      <c r="K8" s="15">
        <v>170</v>
      </c>
      <c r="L8" s="16">
        <f t="shared" si="1"/>
        <v>128.82352941176472</v>
      </c>
      <c r="M8" s="12">
        <v>2702</v>
      </c>
      <c r="N8" s="12">
        <v>2936</v>
      </c>
      <c r="O8" s="16">
        <f t="shared" si="2"/>
        <v>92.029972752043605</v>
      </c>
    </row>
    <row r="9" spans="1:15" ht="16.5" customHeight="1" thickTop="1" thickBot="1" x14ac:dyDescent="0.2">
      <c r="A9" s="11" t="s">
        <v>32</v>
      </c>
      <c r="B9" s="12">
        <v>2</v>
      </c>
      <c r="C9" s="12"/>
      <c r="D9" s="12">
        <v>39</v>
      </c>
      <c r="E9" s="12">
        <v>23</v>
      </c>
      <c r="F9" s="12">
        <v>56</v>
      </c>
      <c r="G9" s="12"/>
      <c r="H9" s="12">
        <v>8</v>
      </c>
      <c r="I9" s="13"/>
      <c r="J9" s="14">
        <f t="shared" si="0"/>
        <v>128</v>
      </c>
      <c r="K9" s="15">
        <v>113</v>
      </c>
      <c r="L9" s="16">
        <f t="shared" si="1"/>
        <v>113.27433628318585</v>
      </c>
      <c r="M9" s="12">
        <v>1941</v>
      </c>
      <c r="N9" s="12">
        <v>1958</v>
      </c>
      <c r="O9" s="16">
        <f t="shared" si="2"/>
        <v>99.131767109295197</v>
      </c>
    </row>
    <row r="10" spans="1:15" ht="16.5" customHeight="1" thickTop="1" thickBot="1" x14ac:dyDescent="0.2">
      <c r="A10" s="11" t="s">
        <v>34</v>
      </c>
      <c r="B10" s="12"/>
      <c r="C10" s="12"/>
      <c r="D10" s="12">
        <v>75</v>
      </c>
      <c r="E10" s="12">
        <v>3</v>
      </c>
      <c r="F10" s="12">
        <v>15</v>
      </c>
      <c r="G10" s="12"/>
      <c r="H10" s="12">
        <v>1</v>
      </c>
      <c r="I10" s="13"/>
      <c r="J10" s="14">
        <f t="shared" si="0"/>
        <v>94</v>
      </c>
      <c r="K10" s="15">
        <v>53</v>
      </c>
      <c r="L10" s="16">
        <f t="shared" si="1"/>
        <v>177.35849056603774</v>
      </c>
      <c r="M10" s="12">
        <v>906</v>
      </c>
      <c r="N10" s="12">
        <v>989</v>
      </c>
      <c r="O10" s="16">
        <f t="shared" si="2"/>
        <v>91.607684529828106</v>
      </c>
    </row>
    <row r="11" spans="1:15" ht="16.5" customHeight="1" thickTop="1" thickBot="1" x14ac:dyDescent="0.2">
      <c r="A11" s="11" t="s">
        <v>35</v>
      </c>
      <c r="B11" s="12"/>
      <c r="C11" s="12"/>
      <c r="D11" s="12">
        <v>6</v>
      </c>
      <c r="E11" s="12"/>
      <c r="F11" s="12">
        <v>53</v>
      </c>
      <c r="G11" s="12"/>
      <c r="H11" s="12"/>
      <c r="I11" s="13"/>
      <c r="J11" s="14">
        <f t="shared" si="0"/>
        <v>59</v>
      </c>
      <c r="K11" s="15">
        <v>101</v>
      </c>
      <c r="L11" s="16">
        <f t="shared" si="1"/>
        <v>58.415841584158414</v>
      </c>
      <c r="M11" s="12">
        <v>1138</v>
      </c>
      <c r="N11" s="12">
        <v>1235</v>
      </c>
      <c r="O11" s="16">
        <f t="shared" si="2"/>
        <v>92.145748987854248</v>
      </c>
    </row>
    <row r="12" spans="1:15" ht="16.5" customHeight="1" thickTop="1" thickBot="1" x14ac:dyDescent="0.2">
      <c r="A12" s="11" t="s">
        <v>36</v>
      </c>
      <c r="B12" s="12"/>
      <c r="C12" s="12"/>
      <c r="D12" s="12">
        <v>47</v>
      </c>
      <c r="E12" s="12"/>
      <c r="F12" s="12">
        <v>2</v>
      </c>
      <c r="G12" s="12"/>
      <c r="H12" s="12"/>
      <c r="I12" s="13"/>
      <c r="J12" s="14">
        <f t="shared" si="0"/>
        <v>49</v>
      </c>
      <c r="K12" s="15">
        <v>73</v>
      </c>
      <c r="L12" s="16">
        <f t="shared" si="1"/>
        <v>67.123287671232873</v>
      </c>
      <c r="M12" s="12">
        <v>871</v>
      </c>
      <c r="N12" s="12">
        <v>898</v>
      </c>
      <c r="O12" s="16">
        <f t="shared" si="2"/>
        <v>96.993318485523389</v>
      </c>
    </row>
    <row r="13" spans="1:15" ht="16.5" customHeight="1" thickTop="1" thickBot="1" x14ac:dyDescent="0.2">
      <c r="A13" s="11" t="s">
        <v>37</v>
      </c>
      <c r="B13" s="12"/>
      <c r="C13" s="12"/>
      <c r="D13" s="12">
        <v>5</v>
      </c>
      <c r="E13" s="12"/>
      <c r="F13" s="12">
        <v>1</v>
      </c>
      <c r="G13" s="12"/>
      <c r="H13" s="12"/>
      <c r="I13" s="13">
        <v>15</v>
      </c>
      <c r="J13" s="14">
        <f t="shared" si="0"/>
        <v>21</v>
      </c>
      <c r="K13" s="15">
        <v>38</v>
      </c>
      <c r="L13" s="16">
        <f t="shared" si="1"/>
        <v>55.26315789473685</v>
      </c>
      <c r="M13" s="12">
        <v>379</v>
      </c>
      <c r="N13" s="12">
        <v>273</v>
      </c>
      <c r="O13" s="16">
        <f t="shared" si="2"/>
        <v>138.82783882783883</v>
      </c>
    </row>
    <row r="14" spans="1:15" ht="16.5" customHeight="1" thickTop="1" thickBot="1" x14ac:dyDescent="0.2">
      <c r="A14" s="11" t="s">
        <v>38</v>
      </c>
      <c r="B14" s="12"/>
      <c r="C14" s="12"/>
      <c r="D14" s="12"/>
      <c r="E14" s="12"/>
      <c r="F14" s="12">
        <v>29</v>
      </c>
      <c r="G14" s="12"/>
      <c r="H14" s="12"/>
      <c r="I14" s="13"/>
      <c r="J14" s="14">
        <f t="shared" si="0"/>
        <v>29</v>
      </c>
      <c r="K14" s="15">
        <v>23</v>
      </c>
      <c r="L14" s="16">
        <f t="shared" si="1"/>
        <v>126.08695652173914</v>
      </c>
      <c r="M14" s="12">
        <v>405</v>
      </c>
      <c r="N14" s="12">
        <v>601</v>
      </c>
      <c r="O14" s="16">
        <f t="shared" si="2"/>
        <v>67.387687188019967</v>
      </c>
    </row>
    <row r="15" spans="1:15" ht="16.5" customHeight="1" thickTop="1" thickBot="1" x14ac:dyDescent="0.2">
      <c r="A15" s="11" t="s">
        <v>39</v>
      </c>
      <c r="B15" s="12">
        <v>35</v>
      </c>
      <c r="C15" s="12">
        <v>6</v>
      </c>
      <c r="D15" s="12"/>
      <c r="E15" s="12">
        <v>1</v>
      </c>
      <c r="F15" s="12"/>
      <c r="G15" s="12"/>
      <c r="H15" s="12">
        <v>16</v>
      </c>
      <c r="I15" s="13"/>
      <c r="J15" s="14">
        <f t="shared" si="0"/>
        <v>58</v>
      </c>
      <c r="K15" s="15">
        <v>38</v>
      </c>
      <c r="L15" s="16">
        <f t="shared" si="1"/>
        <v>152.63157894736844</v>
      </c>
      <c r="M15" s="12">
        <v>976</v>
      </c>
      <c r="N15" s="12">
        <v>851</v>
      </c>
      <c r="O15" s="16">
        <f t="shared" si="2"/>
        <v>114.68860164512338</v>
      </c>
    </row>
    <row r="16" spans="1:15" ht="16.5" customHeight="1" thickTop="1" thickBot="1" x14ac:dyDescent="0.2">
      <c r="A16" s="11" t="s">
        <v>40</v>
      </c>
      <c r="B16" s="12">
        <v>48</v>
      </c>
      <c r="C16" s="12">
        <v>4</v>
      </c>
      <c r="D16" s="12"/>
      <c r="E16" s="12">
        <v>39</v>
      </c>
      <c r="F16" s="12"/>
      <c r="G16" s="12"/>
      <c r="H16" s="12">
        <v>27</v>
      </c>
      <c r="I16" s="13"/>
      <c r="J16" s="14">
        <f t="shared" si="0"/>
        <v>118</v>
      </c>
      <c r="K16" s="15">
        <v>62</v>
      </c>
      <c r="L16" s="16">
        <f t="shared" si="1"/>
        <v>190.32258064516131</v>
      </c>
      <c r="M16" s="12">
        <v>900</v>
      </c>
      <c r="N16" s="12">
        <v>615</v>
      </c>
      <c r="O16" s="16">
        <f t="shared" si="2"/>
        <v>146.34146341463415</v>
      </c>
    </row>
    <row r="17" spans="1:15" ht="16.5" customHeight="1" thickTop="1" thickBot="1" x14ac:dyDescent="0.2">
      <c r="A17" s="11" t="s">
        <v>41</v>
      </c>
      <c r="B17" s="12">
        <v>17</v>
      </c>
      <c r="C17" s="12">
        <v>2</v>
      </c>
      <c r="D17" s="12"/>
      <c r="E17" s="12">
        <v>1</v>
      </c>
      <c r="F17" s="12"/>
      <c r="G17" s="12"/>
      <c r="H17" s="12">
        <v>1</v>
      </c>
      <c r="I17" s="13"/>
      <c r="J17" s="14">
        <f t="shared" si="0"/>
        <v>21</v>
      </c>
      <c r="K17" s="15">
        <v>22</v>
      </c>
      <c r="L17" s="16">
        <f t="shared" si="1"/>
        <v>95.454545454545453</v>
      </c>
      <c r="M17" s="12">
        <v>381</v>
      </c>
      <c r="N17" s="12">
        <v>369</v>
      </c>
      <c r="O17" s="16">
        <f t="shared" si="2"/>
        <v>103.2520325203252</v>
      </c>
    </row>
    <row r="18" spans="1:15" ht="16.5" customHeight="1" thickTop="1" thickBot="1" x14ac:dyDescent="0.2">
      <c r="A18" s="11" t="s">
        <v>42</v>
      </c>
      <c r="B18" s="12">
        <v>5</v>
      </c>
      <c r="C18" s="12"/>
      <c r="D18" s="12"/>
      <c r="E18" s="12"/>
      <c r="F18" s="12"/>
      <c r="G18" s="12"/>
      <c r="H18" s="12">
        <v>8</v>
      </c>
      <c r="I18" s="13"/>
      <c r="J18" s="14">
        <f t="shared" si="0"/>
        <v>13</v>
      </c>
      <c r="K18" s="15">
        <v>21</v>
      </c>
      <c r="L18" s="16">
        <f t="shared" si="1"/>
        <v>61.904761904761905</v>
      </c>
      <c r="M18" s="12">
        <v>130</v>
      </c>
      <c r="N18" s="12">
        <v>153</v>
      </c>
      <c r="O18" s="16">
        <f t="shared" si="2"/>
        <v>84.967320261437905</v>
      </c>
    </row>
    <row r="19" spans="1:15" ht="16.5" customHeight="1" thickTop="1" thickBot="1" x14ac:dyDescent="0.2">
      <c r="A19" s="11" t="s">
        <v>43</v>
      </c>
      <c r="B19" s="12">
        <v>2</v>
      </c>
      <c r="C19" s="12"/>
      <c r="D19" s="12"/>
      <c r="E19" s="12"/>
      <c r="F19" s="12"/>
      <c r="G19" s="12"/>
      <c r="H19" s="12">
        <v>2</v>
      </c>
      <c r="I19" s="13">
        <v>41</v>
      </c>
      <c r="J19" s="14">
        <f t="shared" si="0"/>
        <v>45</v>
      </c>
      <c r="K19" s="15">
        <v>39</v>
      </c>
      <c r="L19" s="16">
        <f t="shared" si="1"/>
        <v>115.38461538461537</v>
      </c>
      <c r="M19" s="12">
        <v>338</v>
      </c>
      <c r="N19" s="12">
        <v>289</v>
      </c>
      <c r="O19" s="16">
        <f t="shared" si="2"/>
        <v>116.95501730103805</v>
      </c>
    </row>
    <row r="20" spans="1:15" ht="16.5" customHeight="1" thickTop="1" thickBot="1" x14ac:dyDescent="0.2">
      <c r="A20" s="28" t="s">
        <v>44</v>
      </c>
      <c r="B20" s="17">
        <v>12</v>
      </c>
      <c r="C20" s="17"/>
      <c r="D20" s="17">
        <v>59</v>
      </c>
      <c r="E20" s="17">
        <v>27</v>
      </c>
      <c r="F20" s="17">
        <v>3</v>
      </c>
      <c r="G20" s="17"/>
      <c r="H20" s="17"/>
      <c r="I20" s="18"/>
      <c r="J20" s="14">
        <f t="shared" si="0"/>
        <v>101</v>
      </c>
      <c r="K20" s="15">
        <v>113</v>
      </c>
      <c r="L20" s="16">
        <f t="shared" si="1"/>
        <v>89.380530973451329</v>
      </c>
      <c r="M20" s="12">
        <v>1484</v>
      </c>
      <c r="N20" s="12">
        <v>1409</v>
      </c>
      <c r="O20" s="16">
        <f t="shared" si="2"/>
        <v>105.32292405961674</v>
      </c>
    </row>
    <row r="21" spans="1:15" ht="16.5" customHeight="1" thickTop="1" thickBot="1" x14ac:dyDescent="0.2">
      <c r="A21" s="29" t="s">
        <v>45</v>
      </c>
      <c r="B21" s="14">
        <f t="shared" ref="B21:K21" si="3">SUM(B7:B20)</f>
        <v>124</v>
      </c>
      <c r="C21" s="14">
        <f t="shared" si="3"/>
        <v>18</v>
      </c>
      <c r="D21" s="14">
        <f t="shared" si="3"/>
        <v>758</v>
      </c>
      <c r="E21" s="14">
        <f t="shared" si="3"/>
        <v>172</v>
      </c>
      <c r="F21" s="14">
        <f t="shared" si="3"/>
        <v>826</v>
      </c>
      <c r="G21" s="14">
        <f t="shared" si="3"/>
        <v>0</v>
      </c>
      <c r="H21" s="14">
        <f t="shared" si="3"/>
        <v>82</v>
      </c>
      <c r="I21" s="14">
        <f t="shared" si="3"/>
        <v>56</v>
      </c>
      <c r="J21" s="14">
        <f t="shared" si="3"/>
        <v>2036</v>
      </c>
      <c r="K21" s="15">
        <f t="shared" si="3"/>
        <v>1810</v>
      </c>
      <c r="L21" s="16">
        <f t="shared" si="1"/>
        <v>112.48618784530386</v>
      </c>
      <c r="M21" s="12">
        <f>SUM(M7:M20)</f>
        <v>27811</v>
      </c>
      <c r="N21" s="12">
        <f>SUM(N7:N20)</f>
        <v>28441</v>
      </c>
      <c r="O21" s="16">
        <f t="shared" si="2"/>
        <v>97.784888013782918</v>
      </c>
    </row>
    <row r="22" spans="1:15" ht="16.5" customHeight="1" thickTop="1" x14ac:dyDescent="0.15">
      <c r="A22" s="19" t="s">
        <v>46</v>
      </c>
      <c r="B22" s="20">
        <v>96</v>
      </c>
      <c r="C22" s="20">
        <v>10</v>
      </c>
      <c r="D22" s="20">
        <v>699</v>
      </c>
      <c r="E22" s="20">
        <v>128</v>
      </c>
      <c r="F22" s="20">
        <v>761</v>
      </c>
      <c r="G22" s="20"/>
      <c r="H22" s="20">
        <v>74</v>
      </c>
      <c r="I22" s="20">
        <v>42</v>
      </c>
      <c r="J22" s="20">
        <f>SUM(B22:I22)</f>
        <v>1810</v>
      </c>
    </row>
    <row r="23" spans="1:15" ht="16.5" customHeight="1" x14ac:dyDescent="0.15">
      <c r="A23" s="21" t="s">
        <v>47</v>
      </c>
      <c r="B23" s="22">
        <f t="shared" ref="B23:J23" si="4">B21/B22*100</f>
        <v>129.16666666666669</v>
      </c>
      <c r="C23" s="22">
        <f t="shared" si="4"/>
        <v>180</v>
      </c>
      <c r="D23" s="22">
        <f t="shared" si="4"/>
        <v>108.44062947067239</v>
      </c>
      <c r="E23" s="22">
        <f t="shared" si="4"/>
        <v>134.375</v>
      </c>
      <c r="F23" s="22">
        <f t="shared" si="4"/>
        <v>108.54139290407359</v>
      </c>
      <c r="G23" s="22"/>
      <c r="H23" s="22">
        <f t="shared" si="4"/>
        <v>110.81081081081081</v>
      </c>
      <c r="I23" s="22">
        <f t="shared" si="4"/>
        <v>133.33333333333331</v>
      </c>
      <c r="J23" s="22">
        <f t="shared" si="4"/>
        <v>112.48618784530386</v>
      </c>
    </row>
    <row r="24" spans="1:15" ht="16.5" customHeight="1" x14ac:dyDescent="0.15">
      <c r="A24" s="26" t="s">
        <v>48</v>
      </c>
      <c r="B24" s="23">
        <v>89</v>
      </c>
      <c r="C24" s="23">
        <v>5</v>
      </c>
      <c r="D24" s="23">
        <v>821</v>
      </c>
      <c r="E24" s="23">
        <v>186</v>
      </c>
      <c r="F24" s="23">
        <v>1024</v>
      </c>
      <c r="G24" s="23"/>
      <c r="H24" s="23">
        <v>76</v>
      </c>
      <c r="I24" s="23">
        <v>67</v>
      </c>
      <c r="J24" s="23">
        <f>SUM(B24:I24)</f>
        <v>2268</v>
      </c>
    </row>
    <row r="25" spans="1:15" ht="16.5" customHeight="1" x14ac:dyDescent="0.15">
      <c r="A25" s="21" t="s">
        <v>49</v>
      </c>
      <c r="B25" s="16">
        <f t="shared" ref="B25:J25" si="5">B21/B24*100</f>
        <v>139.32584269662922</v>
      </c>
      <c r="C25" s="16">
        <f t="shared" si="5"/>
        <v>360</v>
      </c>
      <c r="D25" s="16">
        <f t="shared" si="5"/>
        <v>92.326431181485987</v>
      </c>
      <c r="E25" s="16">
        <f t="shared" si="5"/>
        <v>92.473118279569889</v>
      </c>
      <c r="F25" s="16">
        <f t="shared" si="5"/>
        <v>80.6640625</v>
      </c>
      <c r="G25" s="16"/>
      <c r="H25" s="16">
        <f t="shared" si="5"/>
        <v>107.89473684210526</v>
      </c>
      <c r="I25" s="16">
        <f t="shared" si="5"/>
        <v>83.582089552238799</v>
      </c>
      <c r="J25" s="16">
        <f t="shared" si="5"/>
        <v>89.770723104056444</v>
      </c>
    </row>
    <row r="26" spans="1:15" ht="16.5" customHeight="1" x14ac:dyDescent="0.15">
      <c r="A26" s="24" t="s">
        <v>50</v>
      </c>
      <c r="B26" s="23">
        <v>1556</v>
      </c>
      <c r="C26" s="23">
        <v>92</v>
      </c>
      <c r="D26" s="23">
        <v>10998</v>
      </c>
      <c r="E26" s="23">
        <v>2297</v>
      </c>
      <c r="F26" s="23">
        <v>11532</v>
      </c>
      <c r="G26" s="23"/>
      <c r="H26" s="23">
        <v>1018</v>
      </c>
      <c r="I26" s="23">
        <v>318</v>
      </c>
      <c r="J26" s="23">
        <f>SUM(B26:I26)</f>
        <v>27811</v>
      </c>
    </row>
    <row r="27" spans="1:15" ht="16.5" customHeight="1" x14ac:dyDescent="0.15">
      <c r="A27" s="27" t="s">
        <v>51</v>
      </c>
      <c r="B27" s="25">
        <v>1311</v>
      </c>
      <c r="C27" s="25">
        <v>126</v>
      </c>
      <c r="D27" s="25">
        <v>10467</v>
      </c>
      <c r="E27" s="25">
        <v>1928</v>
      </c>
      <c r="F27" s="25">
        <v>13331</v>
      </c>
      <c r="G27" s="25"/>
      <c r="H27" s="25">
        <v>1016</v>
      </c>
      <c r="I27" s="25">
        <v>262</v>
      </c>
      <c r="J27" s="25">
        <f>SUM(B27:I27)</f>
        <v>28441</v>
      </c>
    </row>
    <row r="28" spans="1:15" ht="16.5" customHeight="1" x14ac:dyDescent="0.15">
      <c r="A28" s="21" t="s">
        <v>52</v>
      </c>
      <c r="B28" s="16">
        <f t="shared" ref="B28:J28" si="6">B26/B27*100</f>
        <v>118.68802440884821</v>
      </c>
      <c r="C28" s="16">
        <f t="shared" si="6"/>
        <v>73.015873015873012</v>
      </c>
      <c r="D28" s="16">
        <f t="shared" si="6"/>
        <v>105.07308684436802</v>
      </c>
      <c r="E28" s="16">
        <f t="shared" si="6"/>
        <v>119.1390041493776</v>
      </c>
      <c r="F28" s="16">
        <f t="shared" si="6"/>
        <v>86.505138399219859</v>
      </c>
      <c r="G28" s="16"/>
      <c r="H28" s="16">
        <f t="shared" si="6"/>
        <v>100.19685039370079</v>
      </c>
      <c r="I28" s="16">
        <f t="shared" si="6"/>
        <v>121.37404580152671</v>
      </c>
      <c r="J28" s="16">
        <f t="shared" si="6"/>
        <v>97.784888013782918</v>
      </c>
    </row>
    <row r="29" spans="1:15" x14ac:dyDescent="0.15">
      <c r="A29" s="30" t="s">
        <v>53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96431-18F2-4B81-9DD8-5B2EA4E8B9C2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  <col min="257" max="257" width="14" customWidth="1"/>
    <col min="258" max="271" width="8.75" customWidth="1"/>
    <col min="513" max="513" width="14" customWidth="1"/>
    <col min="514" max="527" width="8.75" customWidth="1"/>
    <col min="769" max="769" width="14" customWidth="1"/>
    <col min="770" max="783" width="8.75" customWidth="1"/>
    <col min="1025" max="1025" width="14" customWidth="1"/>
    <col min="1026" max="1039" width="8.75" customWidth="1"/>
    <col min="1281" max="1281" width="14" customWidth="1"/>
    <col min="1282" max="1295" width="8.75" customWidth="1"/>
    <col min="1537" max="1537" width="14" customWidth="1"/>
    <col min="1538" max="1551" width="8.75" customWidth="1"/>
    <col min="1793" max="1793" width="14" customWidth="1"/>
    <col min="1794" max="1807" width="8.75" customWidth="1"/>
    <col min="2049" max="2049" width="14" customWidth="1"/>
    <col min="2050" max="2063" width="8.75" customWidth="1"/>
    <col min="2305" max="2305" width="14" customWidth="1"/>
    <col min="2306" max="2319" width="8.75" customWidth="1"/>
    <col min="2561" max="2561" width="14" customWidth="1"/>
    <col min="2562" max="2575" width="8.75" customWidth="1"/>
    <col min="2817" max="2817" width="14" customWidth="1"/>
    <col min="2818" max="2831" width="8.75" customWidth="1"/>
    <col min="3073" max="3073" width="14" customWidth="1"/>
    <col min="3074" max="3087" width="8.75" customWidth="1"/>
    <col min="3329" max="3329" width="14" customWidth="1"/>
    <col min="3330" max="3343" width="8.75" customWidth="1"/>
    <col min="3585" max="3585" width="14" customWidth="1"/>
    <col min="3586" max="3599" width="8.75" customWidth="1"/>
    <col min="3841" max="3841" width="14" customWidth="1"/>
    <col min="3842" max="3855" width="8.75" customWidth="1"/>
    <col min="4097" max="4097" width="14" customWidth="1"/>
    <col min="4098" max="4111" width="8.75" customWidth="1"/>
    <col min="4353" max="4353" width="14" customWidth="1"/>
    <col min="4354" max="4367" width="8.75" customWidth="1"/>
    <col min="4609" max="4609" width="14" customWidth="1"/>
    <col min="4610" max="4623" width="8.75" customWidth="1"/>
    <col min="4865" max="4865" width="14" customWidth="1"/>
    <col min="4866" max="4879" width="8.75" customWidth="1"/>
    <col min="5121" max="5121" width="14" customWidth="1"/>
    <col min="5122" max="5135" width="8.75" customWidth="1"/>
    <col min="5377" max="5377" width="14" customWidth="1"/>
    <col min="5378" max="5391" width="8.75" customWidth="1"/>
    <col min="5633" max="5633" width="14" customWidth="1"/>
    <col min="5634" max="5647" width="8.75" customWidth="1"/>
    <col min="5889" max="5889" width="14" customWidth="1"/>
    <col min="5890" max="5903" width="8.75" customWidth="1"/>
    <col min="6145" max="6145" width="14" customWidth="1"/>
    <col min="6146" max="6159" width="8.75" customWidth="1"/>
    <col min="6401" max="6401" width="14" customWidth="1"/>
    <col min="6402" max="6415" width="8.75" customWidth="1"/>
    <col min="6657" max="6657" width="14" customWidth="1"/>
    <col min="6658" max="6671" width="8.75" customWidth="1"/>
    <col min="6913" max="6913" width="14" customWidth="1"/>
    <col min="6914" max="6927" width="8.75" customWidth="1"/>
    <col min="7169" max="7169" width="14" customWidth="1"/>
    <col min="7170" max="7183" width="8.75" customWidth="1"/>
    <col min="7425" max="7425" width="14" customWidth="1"/>
    <col min="7426" max="7439" width="8.75" customWidth="1"/>
    <col min="7681" max="7681" width="14" customWidth="1"/>
    <col min="7682" max="7695" width="8.75" customWidth="1"/>
    <col min="7937" max="7937" width="14" customWidth="1"/>
    <col min="7938" max="7951" width="8.75" customWidth="1"/>
    <col min="8193" max="8193" width="14" customWidth="1"/>
    <col min="8194" max="8207" width="8.75" customWidth="1"/>
    <col min="8449" max="8449" width="14" customWidth="1"/>
    <col min="8450" max="8463" width="8.75" customWidth="1"/>
    <col min="8705" max="8705" width="14" customWidth="1"/>
    <col min="8706" max="8719" width="8.75" customWidth="1"/>
    <col min="8961" max="8961" width="14" customWidth="1"/>
    <col min="8962" max="8975" width="8.75" customWidth="1"/>
    <col min="9217" max="9217" width="14" customWidth="1"/>
    <col min="9218" max="9231" width="8.75" customWidth="1"/>
    <col min="9473" max="9473" width="14" customWidth="1"/>
    <col min="9474" max="9487" width="8.75" customWidth="1"/>
    <col min="9729" max="9729" width="14" customWidth="1"/>
    <col min="9730" max="9743" width="8.75" customWidth="1"/>
    <col min="9985" max="9985" width="14" customWidth="1"/>
    <col min="9986" max="9999" width="8.75" customWidth="1"/>
    <col min="10241" max="10241" width="14" customWidth="1"/>
    <col min="10242" max="10255" width="8.75" customWidth="1"/>
    <col min="10497" max="10497" width="14" customWidth="1"/>
    <col min="10498" max="10511" width="8.75" customWidth="1"/>
    <col min="10753" max="10753" width="14" customWidth="1"/>
    <col min="10754" max="10767" width="8.75" customWidth="1"/>
    <col min="11009" max="11009" width="14" customWidth="1"/>
    <col min="11010" max="11023" width="8.75" customWidth="1"/>
    <col min="11265" max="11265" width="14" customWidth="1"/>
    <col min="11266" max="11279" width="8.75" customWidth="1"/>
    <col min="11521" max="11521" width="14" customWidth="1"/>
    <col min="11522" max="11535" width="8.75" customWidth="1"/>
    <col min="11777" max="11777" width="14" customWidth="1"/>
    <col min="11778" max="11791" width="8.75" customWidth="1"/>
    <col min="12033" max="12033" width="14" customWidth="1"/>
    <col min="12034" max="12047" width="8.75" customWidth="1"/>
    <col min="12289" max="12289" width="14" customWidth="1"/>
    <col min="12290" max="12303" width="8.75" customWidth="1"/>
    <col min="12545" max="12545" width="14" customWidth="1"/>
    <col min="12546" max="12559" width="8.75" customWidth="1"/>
    <col min="12801" max="12801" width="14" customWidth="1"/>
    <col min="12802" max="12815" width="8.75" customWidth="1"/>
    <col min="13057" max="13057" width="14" customWidth="1"/>
    <col min="13058" max="13071" width="8.75" customWidth="1"/>
    <col min="13313" max="13313" width="14" customWidth="1"/>
    <col min="13314" max="13327" width="8.75" customWidth="1"/>
    <col min="13569" max="13569" width="14" customWidth="1"/>
    <col min="13570" max="13583" width="8.75" customWidth="1"/>
    <col min="13825" max="13825" width="14" customWidth="1"/>
    <col min="13826" max="13839" width="8.75" customWidth="1"/>
    <col min="14081" max="14081" width="14" customWidth="1"/>
    <col min="14082" max="14095" width="8.75" customWidth="1"/>
    <col min="14337" max="14337" width="14" customWidth="1"/>
    <col min="14338" max="14351" width="8.75" customWidth="1"/>
    <col min="14593" max="14593" width="14" customWidth="1"/>
    <col min="14594" max="14607" width="8.75" customWidth="1"/>
    <col min="14849" max="14849" width="14" customWidth="1"/>
    <col min="14850" max="14863" width="8.75" customWidth="1"/>
    <col min="15105" max="15105" width="14" customWidth="1"/>
    <col min="15106" max="15119" width="8.75" customWidth="1"/>
    <col min="15361" max="15361" width="14" customWidth="1"/>
    <col min="15362" max="15375" width="8.75" customWidth="1"/>
    <col min="15617" max="15617" width="14" customWidth="1"/>
    <col min="15618" max="15631" width="8.75" customWidth="1"/>
    <col min="15873" max="15873" width="14" customWidth="1"/>
    <col min="15874" max="15887" width="8.75" customWidth="1"/>
    <col min="16129" max="16129" width="14" customWidth="1"/>
    <col min="16130" max="16143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59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1</v>
      </c>
      <c r="B4" s="2" t="s">
        <v>2</v>
      </c>
      <c r="C4" s="34" t="s">
        <v>3</v>
      </c>
      <c r="D4" s="26" t="s">
        <v>2</v>
      </c>
      <c r="E4" s="26" t="s">
        <v>4</v>
      </c>
      <c r="F4" s="26" t="s">
        <v>5</v>
      </c>
      <c r="G4" s="26" t="s">
        <v>6</v>
      </c>
      <c r="H4" s="26" t="s">
        <v>7</v>
      </c>
      <c r="I4" s="3" t="s">
        <v>8</v>
      </c>
      <c r="J4" s="36" t="s">
        <v>9</v>
      </c>
      <c r="K4" s="37" t="s">
        <v>10</v>
      </c>
      <c r="L4" s="31"/>
      <c r="M4" s="31" t="s">
        <v>11</v>
      </c>
      <c r="N4" s="31"/>
      <c r="O4" s="31"/>
    </row>
    <row r="5" spans="1:15" ht="15" thickTop="1" thickBot="1" x14ac:dyDescent="0.2">
      <c r="A5" s="4"/>
      <c r="B5" s="5" t="s">
        <v>12</v>
      </c>
      <c r="C5" s="35"/>
      <c r="D5" s="27" t="s">
        <v>13</v>
      </c>
      <c r="E5" s="27" t="s">
        <v>14</v>
      </c>
      <c r="F5" s="27" t="s">
        <v>13</v>
      </c>
      <c r="G5" s="27" t="s">
        <v>14</v>
      </c>
      <c r="H5" s="27" t="s">
        <v>15</v>
      </c>
      <c r="I5" s="6" t="s">
        <v>16</v>
      </c>
      <c r="J5" s="36"/>
      <c r="K5" s="37" t="s">
        <v>17</v>
      </c>
      <c r="L5" s="31" t="s">
        <v>18</v>
      </c>
      <c r="M5" s="31" t="s">
        <v>19</v>
      </c>
      <c r="N5" s="31" t="s">
        <v>20</v>
      </c>
      <c r="O5" s="31" t="s">
        <v>21</v>
      </c>
    </row>
    <row r="6" spans="1:15" ht="15" thickTop="1" thickBot="1" x14ac:dyDescent="0.2">
      <c r="A6" s="7" t="s">
        <v>22</v>
      </c>
      <c r="B6" s="8" t="s">
        <v>23</v>
      </c>
      <c r="C6" s="9" t="s">
        <v>24</v>
      </c>
      <c r="D6" s="9" t="s">
        <v>25</v>
      </c>
      <c r="E6" s="9" t="s">
        <v>26</v>
      </c>
      <c r="F6" s="9" t="s">
        <v>27</v>
      </c>
      <c r="G6" s="9" t="s">
        <v>28</v>
      </c>
      <c r="H6" s="9" t="s">
        <v>29</v>
      </c>
      <c r="I6" s="10" t="s">
        <v>30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1" t="s">
        <v>31</v>
      </c>
      <c r="B7" s="12">
        <v>13</v>
      </c>
      <c r="C7" s="12">
        <v>1</v>
      </c>
      <c r="D7" s="12">
        <v>523</v>
      </c>
      <c r="E7" s="12">
        <v>95</v>
      </c>
      <c r="F7" s="12">
        <v>674</v>
      </c>
      <c r="G7" s="12"/>
      <c r="H7" s="12">
        <v>21</v>
      </c>
      <c r="I7" s="13">
        <v>1</v>
      </c>
      <c r="J7" s="14">
        <f t="shared" ref="J7:J20" si="0">SUM(B7:I7)</f>
        <v>1328</v>
      </c>
      <c r="K7" s="15">
        <v>1373</v>
      </c>
      <c r="L7" s="16">
        <f t="shared" ref="L7:L21" si="1">J7/K7*100</f>
        <v>96.722505462490886</v>
      </c>
      <c r="M7" s="12">
        <v>2492</v>
      </c>
      <c r="N7" s="12">
        <v>2386</v>
      </c>
      <c r="O7" s="16">
        <f t="shared" ref="O7:O21" si="2">M7/N7*100</f>
        <v>104.44258172673931</v>
      </c>
    </row>
    <row r="8" spans="1:15" ht="16.5" customHeight="1" thickTop="1" thickBot="1" x14ac:dyDescent="0.2">
      <c r="A8" s="11" t="s">
        <v>33</v>
      </c>
      <c r="B8" s="12"/>
      <c r="C8" s="12"/>
      <c r="D8" s="12">
        <v>104</v>
      </c>
      <c r="E8" s="12"/>
      <c r="F8" s="12">
        <v>100</v>
      </c>
      <c r="G8" s="12"/>
      <c r="H8" s="12"/>
      <c r="I8" s="13"/>
      <c r="J8" s="14">
        <f t="shared" si="0"/>
        <v>204</v>
      </c>
      <c r="K8" s="15">
        <v>205</v>
      </c>
      <c r="L8" s="16">
        <f t="shared" si="1"/>
        <v>99.512195121951223</v>
      </c>
      <c r="M8" s="12">
        <v>378</v>
      </c>
      <c r="N8" s="12">
        <v>397</v>
      </c>
      <c r="O8" s="16">
        <f t="shared" si="2"/>
        <v>95.214105793450869</v>
      </c>
    </row>
    <row r="9" spans="1:15" ht="16.5" customHeight="1" thickTop="1" thickBot="1" x14ac:dyDescent="0.2">
      <c r="A9" s="11" t="s">
        <v>32</v>
      </c>
      <c r="B9" s="12">
        <v>6</v>
      </c>
      <c r="C9" s="12"/>
      <c r="D9" s="12">
        <v>72</v>
      </c>
      <c r="E9" s="12">
        <v>30</v>
      </c>
      <c r="F9" s="12">
        <v>26</v>
      </c>
      <c r="G9" s="12"/>
      <c r="H9" s="12">
        <v>9</v>
      </c>
      <c r="I9" s="13"/>
      <c r="J9" s="14">
        <f t="shared" si="0"/>
        <v>143</v>
      </c>
      <c r="K9" s="15">
        <v>211</v>
      </c>
      <c r="L9" s="16">
        <f t="shared" si="1"/>
        <v>67.772511848341239</v>
      </c>
      <c r="M9" s="12">
        <v>244</v>
      </c>
      <c r="N9" s="12">
        <v>362</v>
      </c>
      <c r="O9" s="16">
        <f t="shared" si="2"/>
        <v>67.403314917127076</v>
      </c>
    </row>
    <row r="10" spans="1:15" ht="16.5" customHeight="1" thickTop="1" thickBot="1" x14ac:dyDescent="0.2">
      <c r="A10" s="11" t="s">
        <v>34</v>
      </c>
      <c r="B10" s="12"/>
      <c r="C10" s="12"/>
      <c r="D10" s="12">
        <v>75</v>
      </c>
      <c r="E10" s="12"/>
      <c r="F10" s="12">
        <v>12</v>
      </c>
      <c r="G10" s="12"/>
      <c r="H10" s="12"/>
      <c r="I10" s="13"/>
      <c r="J10" s="14">
        <f t="shared" si="0"/>
        <v>87</v>
      </c>
      <c r="K10" s="15">
        <v>100</v>
      </c>
      <c r="L10" s="16">
        <f t="shared" si="1"/>
        <v>87</v>
      </c>
      <c r="M10" s="12">
        <v>152</v>
      </c>
      <c r="N10" s="12">
        <v>186</v>
      </c>
      <c r="O10" s="16">
        <f t="shared" si="2"/>
        <v>81.72043010752688</v>
      </c>
    </row>
    <row r="11" spans="1:15" ht="16.5" customHeight="1" thickTop="1" thickBot="1" x14ac:dyDescent="0.2">
      <c r="A11" s="11" t="s">
        <v>35</v>
      </c>
      <c r="B11" s="12"/>
      <c r="C11" s="12"/>
      <c r="D11" s="12">
        <v>6</v>
      </c>
      <c r="E11" s="12"/>
      <c r="F11" s="12">
        <v>88</v>
      </c>
      <c r="G11" s="12"/>
      <c r="H11" s="12">
        <v>19</v>
      </c>
      <c r="I11" s="13"/>
      <c r="J11" s="14">
        <f t="shared" si="0"/>
        <v>113</v>
      </c>
      <c r="K11" s="15">
        <v>94</v>
      </c>
      <c r="L11" s="16">
        <f t="shared" si="1"/>
        <v>120.21276595744681</v>
      </c>
      <c r="M11" s="12">
        <v>217</v>
      </c>
      <c r="N11" s="12">
        <v>198</v>
      </c>
      <c r="O11" s="16">
        <f t="shared" si="2"/>
        <v>109.5959595959596</v>
      </c>
    </row>
    <row r="12" spans="1:15" ht="16.5" customHeight="1" thickTop="1" thickBot="1" x14ac:dyDescent="0.2">
      <c r="A12" s="11" t="s">
        <v>36</v>
      </c>
      <c r="B12" s="12"/>
      <c r="C12" s="12"/>
      <c r="D12" s="12">
        <v>66</v>
      </c>
      <c r="E12" s="12"/>
      <c r="F12" s="12">
        <v>4</v>
      </c>
      <c r="G12" s="12"/>
      <c r="H12" s="12"/>
      <c r="I12" s="13"/>
      <c r="J12" s="14">
        <f t="shared" si="0"/>
        <v>70</v>
      </c>
      <c r="K12" s="15">
        <v>88</v>
      </c>
      <c r="L12" s="16">
        <f t="shared" si="1"/>
        <v>79.545454545454547</v>
      </c>
      <c r="M12" s="12">
        <v>158</v>
      </c>
      <c r="N12" s="12">
        <v>157</v>
      </c>
      <c r="O12" s="16">
        <f t="shared" si="2"/>
        <v>100.63694267515923</v>
      </c>
    </row>
    <row r="13" spans="1:15" ht="16.5" customHeight="1" thickTop="1" thickBot="1" x14ac:dyDescent="0.2">
      <c r="A13" s="11" t="s">
        <v>37</v>
      </c>
      <c r="B13" s="12"/>
      <c r="C13" s="12"/>
      <c r="D13" s="12">
        <v>25</v>
      </c>
      <c r="E13" s="12"/>
      <c r="F13" s="12">
        <v>8</v>
      </c>
      <c r="G13" s="12"/>
      <c r="H13" s="12"/>
      <c r="I13" s="13">
        <v>1</v>
      </c>
      <c r="J13" s="14">
        <f t="shared" si="0"/>
        <v>34</v>
      </c>
      <c r="K13" s="15">
        <v>29</v>
      </c>
      <c r="L13" s="16">
        <f t="shared" si="1"/>
        <v>117.24137931034481</v>
      </c>
      <c r="M13" s="12">
        <v>67</v>
      </c>
      <c r="N13" s="12">
        <v>48</v>
      </c>
      <c r="O13" s="16">
        <f t="shared" si="2"/>
        <v>139.58333333333331</v>
      </c>
    </row>
    <row r="14" spans="1:15" ht="16.5" customHeight="1" thickTop="1" thickBot="1" x14ac:dyDescent="0.2">
      <c r="A14" s="11" t="s">
        <v>38</v>
      </c>
      <c r="B14" s="12"/>
      <c r="C14" s="12"/>
      <c r="D14" s="12"/>
      <c r="E14" s="12"/>
      <c r="F14" s="12">
        <v>36</v>
      </c>
      <c r="G14" s="12"/>
      <c r="H14" s="12"/>
      <c r="I14" s="13"/>
      <c r="J14" s="14">
        <f t="shared" si="0"/>
        <v>36</v>
      </c>
      <c r="K14" s="15">
        <v>52</v>
      </c>
      <c r="L14" s="16">
        <f t="shared" si="1"/>
        <v>69.230769230769226</v>
      </c>
      <c r="M14" s="12">
        <v>63</v>
      </c>
      <c r="N14" s="12">
        <v>108</v>
      </c>
      <c r="O14" s="16">
        <f t="shared" si="2"/>
        <v>58.333333333333336</v>
      </c>
    </row>
    <row r="15" spans="1:15" ht="16.5" customHeight="1" thickTop="1" thickBot="1" x14ac:dyDescent="0.2">
      <c r="A15" s="11" t="s">
        <v>39</v>
      </c>
      <c r="B15" s="12">
        <v>31</v>
      </c>
      <c r="C15" s="12">
        <v>3</v>
      </c>
      <c r="D15" s="12"/>
      <c r="E15" s="12">
        <v>31</v>
      </c>
      <c r="F15" s="12"/>
      <c r="G15" s="12"/>
      <c r="H15" s="12">
        <v>16</v>
      </c>
      <c r="I15" s="13"/>
      <c r="J15" s="14">
        <f t="shared" si="0"/>
        <v>81</v>
      </c>
      <c r="K15" s="15">
        <v>73</v>
      </c>
      <c r="L15" s="16">
        <f t="shared" si="1"/>
        <v>110.95890410958904</v>
      </c>
      <c r="M15" s="12">
        <v>153</v>
      </c>
      <c r="N15" s="12">
        <v>125</v>
      </c>
      <c r="O15" s="16">
        <f t="shared" si="2"/>
        <v>122.39999999999999</v>
      </c>
    </row>
    <row r="16" spans="1:15" ht="16.5" customHeight="1" thickTop="1" thickBot="1" x14ac:dyDescent="0.2">
      <c r="A16" s="11" t="s">
        <v>40</v>
      </c>
      <c r="B16" s="12">
        <v>36</v>
      </c>
      <c r="C16" s="12">
        <v>3</v>
      </c>
      <c r="D16" s="12"/>
      <c r="E16" s="12">
        <v>14</v>
      </c>
      <c r="F16" s="12"/>
      <c r="G16" s="12"/>
      <c r="H16" s="12">
        <v>18</v>
      </c>
      <c r="I16" s="13"/>
      <c r="J16" s="14">
        <f t="shared" si="0"/>
        <v>71</v>
      </c>
      <c r="K16" s="15">
        <v>39</v>
      </c>
      <c r="L16" s="16">
        <f t="shared" si="1"/>
        <v>182.05128205128204</v>
      </c>
      <c r="M16" s="12">
        <v>112</v>
      </c>
      <c r="N16" s="12">
        <v>61</v>
      </c>
      <c r="O16" s="16">
        <f t="shared" si="2"/>
        <v>183.60655737704917</v>
      </c>
    </row>
    <row r="17" spans="1:15" ht="16.5" customHeight="1" thickTop="1" thickBot="1" x14ac:dyDescent="0.2">
      <c r="A17" s="11" t="s">
        <v>41</v>
      </c>
      <c r="B17" s="12">
        <v>10</v>
      </c>
      <c r="C17" s="12">
        <v>4</v>
      </c>
      <c r="D17" s="12"/>
      <c r="E17" s="12">
        <v>5</v>
      </c>
      <c r="F17" s="12"/>
      <c r="G17" s="12"/>
      <c r="H17" s="12">
        <v>9</v>
      </c>
      <c r="I17" s="13"/>
      <c r="J17" s="14">
        <f t="shared" si="0"/>
        <v>28</v>
      </c>
      <c r="K17" s="15">
        <v>18</v>
      </c>
      <c r="L17" s="16">
        <f t="shared" si="1"/>
        <v>155.55555555555557</v>
      </c>
      <c r="M17" s="12">
        <v>47</v>
      </c>
      <c r="N17" s="12">
        <v>37</v>
      </c>
      <c r="O17" s="16">
        <f t="shared" si="2"/>
        <v>127.02702702702702</v>
      </c>
    </row>
    <row r="18" spans="1:15" ht="16.5" customHeight="1" thickTop="1" thickBot="1" x14ac:dyDescent="0.2">
      <c r="A18" s="11" t="s">
        <v>42</v>
      </c>
      <c r="B18" s="12">
        <v>2</v>
      </c>
      <c r="C18" s="12"/>
      <c r="D18" s="12"/>
      <c r="E18" s="12"/>
      <c r="F18" s="12"/>
      <c r="G18" s="12"/>
      <c r="H18" s="12">
        <v>1</v>
      </c>
      <c r="I18" s="13"/>
      <c r="J18" s="14">
        <f t="shared" si="0"/>
        <v>3</v>
      </c>
      <c r="K18" s="15">
        <v>6</v>
      </c>
      <c r="L18" s="16">
        <f t="shared" si="1"/>
        <v>50</v>
      </c>
      <c r="M18" s="12">
        <v>8</v>
      </c>
      <c r="N18" s="12">
        <v>10</v>
      </c>
      <c r="O18" s="16">
        <f t="shared" si="2"/>
        <v>80</v>
      </c>
    </row>
    <row r="19" spans="1:15" ht="16.5" customHeight="1" thickTop="1" thickBot="1" x14ac:dyDescent="0.2">
      <c r="A19" s="11" t="s">
        <v>43</v>
      </c>
      <c r="B19" s="12">
        <v>3</v>
      </c>
      <c r="C19" s="12"/>
      <c r="D19" s="12"/>
      <c r="E19" s="12"/>
      <c r="F19" s="12"/>
      <c r="G19" s="12"/>
      <c r="H19" s="12">
        <v>1</v>
      </c>
      <c r="I19" s="13">
        <v>12</v>
      </c>
      <c r="J19" s="14">
        <f t="shared" si="0"/>
        <v>16</v>
      </c>
      <c r="K19" s="15">
        <v>11</v>
      </c>
      <c r="L19" s="16">
        <f t="shared" si="1"/>
        <v>145.45454545454547</v>
      </c>
      <c r="M19" s="12">
        <v>35</v>
      </c>
      <c r="N19" s="12">
        <v>33</v>
      </c>
      <c r="O19" s="16">
        <f t="shared" si="2"/>
        <v>106.06060606060606</v>
      </c>
    </row>
    <row r="20" spans="1:15" ht="16.5" customHeight="1" thickTop="1" thickBot="1" x14ac:dyDescent="0.2">
      <c r="A20" s="28" t="s">
        <v>44</v>
      </c>
      <c r="B20" s="17">
        <v>10</v>
      </c>
      <c r="C20" s="17"/>
      <c r="D20" s="17">
        <v>84</v>
      </c>
      <c r="E20" s="17">
        <v>16</v>
      </c>
      <c r="F20" s="17">
        <v>8</v>
      </c>
      <c r="G20" s="17"/>
      <c r="H20" s="17">
        <v>1</v>
      </c>
      <c r="I20" s="18"/>
      <c r="J20" s="14">
        <f t="shared" si="0"/>
        <v>119</v>
      </c>
      <c r="K20" s="15">
        <v>100</v>
      </c>
      <c r="L20" s="16">
        <f t="shared" si="1"/>
        <v>119</v>
      </c>
      <c r="M20" s="12">
        <v>222</v>
      </c>
      <c r="N20" s="12">
        <v>170</v>
      </c>
      <c r="O20" s="16">
        <f t="shared" si="2"/>
        <v>130.58823529411765</v>
      </c>
    </row>
    <row r="21" spans="1:15" ht="16.5" customHeight="1" thickTop="1" thickBot="1" x14ac:dyDescent="0.2">
      <c r="A21" s="29" t="s">
        <v>45</v>
      </c>
      <c r="B21" s="14">
        <f t="shared" ref="B21:K21" si="3">SUM(B7:B20)</f>
        <v>111</v>
      </c>
      <c r="C21" s="14">
        <f t="shared" si="3"/>
        <v>11</v>
      </c>
      <c r="D21" s="14">
        <f t="shared" si="3"/>
        <v>955</v>
      </c>
      <c r="E21" s="14">
        <f t="shared" si="3"/>
        <v>191</v>
      </c>
      <c r="F21" s="14">
        <f t="shared" si="3"/>
        <v>956</v>
      </c>
      <c r="G21" s="14">
        <f t="shared" si="3"/>
        <v>0</v>
      </c>
      <c r="H21" s="14">
        <f t="shared" si="3"/>
        <v>95</v>
      </c>
      <c r="I21" s="14">
        <f t="shared" si="3"/>
        <v>14</v>
      </c>
      <c r="J21" s="14">
        <f t="shared" si="3"/>
        <v>2333</v>
      </c>
      <c r="K21" s="15">
        <f t="shared" si="3"/>
        <v>2399</v>
      </c>
      <c r="L21" s="16">
        <f t="shared" si="1"/>
        <v>97.248853689037091</v>
      </c>
      <c r="M21" s="12">
        <f>SUM(M7:M20)</f>
        <v>4348</v>
      </c>
      <c r="N21" s="12">
        <f>SUM(N7:N20)</f>
        <v>4278</v>
      </c>
      <c r="O21" s="16">
        <f t="shared" si="2"/>
        <v>101.63627863487612</v>
      </c>
    </row>
    <row r="22" spans="1:15" ht="16.5" customHeight="1" thickTop="1" x14ac:dyDescent="0.15">
      <c r="A22" s="19" t="s">
        <v>46</v>
      </c>
      <c r="B22" s="20">
        <v>81</v>
      </c>
      <c r="C22" s="20">
        <v>10</v>
      </c>
      <c r="D22" s="20">
        <v>865</v>
      </c>
      <c r="E22" s="20">
        <v>133</v>
      </c>
      <c r="F22" s="20">
        <v>1207</v>
      </c>
      <c r="G22" s="20"/>
      <c r="H22" s="20">
        <v>90</v>
      </c>
      <c r="I22" s="20">
        <v>13</v>
      </c>
      <c r="J22" s="20">
        <f>SUM(B22:I22)</f>
        <v>2399</v>
      </c>
    </row>
    <row r="23" spans="1:15" ht="16.5" customHeight="1" x14ac:dyDescent="0.15">
      <c r="A23" s="21" t="s">
        <v>47</v>
      </c>
      <c r="B23" s="22">
        <f t="shared" ref="B23:J23" si="4">B21/B22*100</f>
        <v>137.03703703703704</v>
      </c>
      <c r="C23" s="22">
        <f t="shared" si="4"/>
        <v>110.00000000000001</v>
      </c>
      <c r="D23" s="22">
        <f t="shared" si="4"/>
        <v>110.40462427745665</v>
      </c>
      <c r="E23" s="22">
        <f t="shared" si="4"/>
        <v>143.60902255639098</v>
      </c>
      <c r="F23" s="22">
        <f t="shared" si="4"/>
        <v>79.204639602319801</v>
      </c>
      <c r="G23" s="22"/>
      <c r="H23" s="22">
        <f t="shared" si="4"/>
        <v>105.55555555555556</v>
      </c>
      <c r="I23" s="22">
        <f t="shared" si="4"/>
        <v>107.69230769230769</v>
      </c>
      <c r="J23" s="22">
        <f t="shared" si="4"/>
        <v>97.248853689037091</v>
      </c>
    </row>
    <row r="24" spans="1:15" ht="16.5" customHeight="1" x14ac:dyDescent="0.15">
      <c r="A24" s="26" t="s">
        <v>48</v>
      </c>
      <c r="B24" s="23">
        <v>78</v>
      </c>
      <c r="C24" s="23">
        <v>3</v>
      </c>
      <c r="D24" s="23">
        <v>836</v>
      </c>
      <c r="E24" s="23">
        <v>155</v>
      </c>
      <c r="F24" s="23">
        <v>870</v>
      </c>
      <c r="G24" s="23"/>
      <c r="H24" s="23">
        <v>54</v>
      </c>
      <c r="I24" s="23">
        <v>19</v>
      </c>
      <c r="J24" s="23">
        <f>SUM(B24:I24)</f>
        <v>2015</v>
      </c>
    </row>
    <row r="25" spans="1:15" ht="16.5" customHeight="1" x14ac:dyDescent="0.15">
      <c r="A25" s="21" t="s">
        <v>49</v>
      </c>
      <c r="B25" s="16">
        <f t="shared" ref="B25:J25" si="5">B21/B24*100</f>
        <v>142.30769230769232</v>
      </c>
      <c r="C25" s="16">
        <f t="shared" si="5"/>
        <v>366.66666666666663</v>
      </c>
      <c r="D25" s="16">
        <f t="shared" si="5"/>
        <v>114.23444976076556</v>
      </c>
      <c r="E25" s="16">
        <f t="shared" si="5"/>
        <v>123.2258064516129</v>
      </c>
      <c r="F25" s="16">
        <f t="shared" si="5"/>
        <v>109.88505747126436</v>
      </c>
      <c r="G25" s="16"/>
      <c r="H25" s="16">
        <f t="shared" si="5"/>
        <v>175.92592592592592</v>
      </c>
      <c r="I25" s="16">
        <f t="shared" si="5"/>
        <v>73.68421052631578</v>
      </c>
      <c r="J25" s="16">
        <f t="shared" si="5"/>
        <v>115.78163771712158</v>
      </c>
    </row>
    <row r="26" spans="1:15" ht="16.5" customHeight="1" x14ac:dyDescent="0.15">
      <c r="A26" s="24" t="s">
        <v>50</v>
      </c>
      <c r="B26" s="23">
        <v>189</v>
      </c>
      <c r="C26" s="23">
        <v>14</v>
      </c>
      <c r="D26" s="23">
        <v>1791</v>
      </c>
      <c r="E26" s="23">
        <v>346</v>
      </c>
      <c r="F26" s="23">
        <v>1826</v>
      </c>
      <c r="G26" s="23"/>
      <c r="H26" s="23">
        <v>149</v>
      </c>
      <c r="I26" s="23">
        <v>33</v>
      </c>
      <c r="J26" s="23">
        <f>SUM(B26:I26)</f>
        <v>4348</v>
      </c>
    </row>
    <row r="27" spans="1:15" ht="16.5" customHeight="1" x14ac:dyDescent="0.15">
      <c r="A27" s="27" t="s">
        <v>51</v>
      </c>
      <c r="B27" s="25">
        <v>157</v>
      </c>
      <c r="C27" s="25">
        <v>14</v>
      </c>
      <c r="D27" s="25">
        <v>1582</v>
      </c>
      <c r="E27" s="25">
        <v>235</v>
      </c>
      <c r="F27" s="25">
        <v>2112</v>
      </c>
      <c r="G27" s="25"/>
      <c r="H27" s="25">
        <v>144</v>
      </c>
      <c r="I27" s="25">
        <v>34</v>
      </c>
      <c r="J27" s="25">
        <f>SUM(B27:I27)</f>
        <v>4278</v>
      </c>
    </row>
    <row r="28" spans="1:15" ht="16.5" customHeight="1" x14ac:dyDescent="0.15">
      <c r="A28" s="21" t="s">
        <v>52</v>
      </c>
      <c r="B28" s="16">
        <f t="shared" ref="B28:J28" si="6">B26/B27*100</f>
        <v>120.38216560509554</v>
      </c>
      <c r="C28" s="16">
        <f t="shared" si="6"/>
        <v>100</v>
      </c>
      <c r="D28" s="16">
        <f t="shared" si="6"/>
        <v>113.2111251580278</v>
      </c>
      <c r="E28" s="16">
        <f t="shared" si="6"/>
        <v>147.23404255319147</v>
      </c>
      <c r="F28" s="16">
        <f t="shared" si="6"/>
        <v>86.458333333333343</v>
      </c>
      <c r="G28" s="16"/>
      <c r="H28" s="16">
        <f t="shared" si="6"/>
        <v>103.47222222222223</v>
      </c>
      <c r="I28" s="16">
        <f t="shared" si="6"/>
        <v>97.058823529411768</v>
      </c>
      <c r="J28" s="16">
        <f t="shared" si="6"/>
        <v>101.63627863487612</v>
      </c>
    </row>
    <row r="29" spans="1:15" x14ac:dyDescent="0.15">
      <c r="A29" s="30" t="s">
        <v>53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DB14-77C6-44E0-99BC-3D5992A1C75B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  <col min="257" max="257" width="14" customWidth="1"/>
    <col min="258" max="271" width="8.75" customWidth="1"/>
    <col min="513" max="513" width="14" customWidth="1"/>
    <col min="514" max="527" width="8.75" customWidth="1"/>
    <col min="769" max="769" width="14" customWidth="1"/>
    <col min="770" max="783" width="8.75" customWidth="1"/>
    <col min="1025" max="1025" width="14" customWidth="1"/>
    <col min="1026" max="1039" width="8.75" customWidth="1"/>
    <col min="1281" max="1281" width="14" customWidth="1"/>
    <col min="1282" max="1295" width="8.75" customWidth="1"/>
    <col min="1537" max="1537" width="14" customWidth="1"/>
    <col min="1538" max="1551" width="8.75" customWidth="1"/>
    <col min="1793" max="1793" width="14" customWidth="1"/>
    <col min="1794" max="1807" width="8.75" customWidth="1"/>
    <col min="2049" max="2049" width="14" customWidth="1"/>
    <col min="2050" max="2063" width="8.75" customWidth="1"/>
    <col min="2305" max="2305" width="14" customWidth="1"/>
    <col min="2306" max="2319" width="8.75" customWidth="1"/>
    <col min="2561" max="2561" width="14" customWidth="1"/>
    <col min="2562" max="2575" width="8.75" customWidth="1"/>
    <col min="2817" max="2817" width="14" customWidth="1"/>
    <col min="2818" max="2831" width="8.75" customWidth="1"/>
    <col min="3073" max="3073" width="14" customWidth="1"/>
    <col min="3074" max="3087" width="8.75" customWidth="1"/>
    <col min="3329" max="3329" width="14" customWidth="1"/>
    <col min="3330" max="3343" width="8.75" customWidth="1"/>
    <col min="3585" max="3585" width="14" customWidth="1"/>
    <col min="3586" max="3599" width="8.75" customWidth="1"/>
    <col min="3841" max="3841" width="14" customWidth="1"/>
    <col min="3842" max="3855" width="8.75" customWidth="1"/>
    <col min="4097" max="4097" width="14" customWidth="1"/>
    <col min="4098" max="4111" width="8.75" customWidth="1"/>
    <col min="4353" max="4353" width="14" customWidth="1"/>
    <col min="4354" max="4367" width="8.75" customWidth="1"/>
    <col min="4609" max="4609" width="14" customWidth="1"/>
    <col min="4610" max="4623" width="8.75" customWidth="1"/>
    <col min="4865" max="4865" width="14" customWidth="1"/>
    <col min="4866" max="4879" width="8.75" customWidth="1"/>
    <col min="5121" max="5121" width="14" customWidth="1"/>
    <col min="5122" max="5135" width="8.75" customWidth="1"/>
    <col min="5377" max="5377" width="14" customWidth="1"/>
    <col min="5378" max="5391" width="8.75" customWidth="1"/>
    <col min="5633" max="5633" width="14" customWidth="1"/>
    <col min="5634" max="5647" width="8.75" customWidth="1"/>
    <col min="5889" max="5889" width="14" customWidth="1"/>
    <col min="5890" max="5903" width="8.75" customWidth="1"/>
    <col min="6145" max="6145" width="14" customWidth="1"/>
    <col min="6146" max="6159" width="8.75" customWidth="1"/>
    <col min="6401" max="6401" width="14" customWidth="1"/>
    <col min="6402" max="6415" width="8.75" customWidth="1"/>
    <col min="6657" max="6657" width="14" customWidth="1"/>
    <col min="6658" max="6671" width="8.75" customWidth="1"/>
    <col min="6913" max="6913" width="14" customWidth="1"/>
    <col min="6914" max="6927" width="8.75" customWidth="1"/>
    <col min="7169" max="7169" width="14" customWidth="1"/>
    <col min="7170" max="7183" width="8.75" customWidth="1"/>
    <col min="7425" max="7425" width="14" customWidth="1"/>
    <col min="7426" max="7439" width="8.75" customWidth="1"/>
    <col min="7681" max="7681" width="14" customWidth="1"/>
    <col min="7682" max="7695" width="8.75" customWidth="1"/>
    <col min="7937" max="7937" width="14" customWidth="1"/>
    <col min="7938" max="7951" width="8.75" customWidth="1"/>
    <col min="8193" max="8193" width="14" customWidth="1"/>
    <col min="8194" max="8207" width="8.75" customWidth="1"/>
    <col min="8449" max="8449" width="14" customWidth="1"/>
    <col min="8450" max="8463" width="8.75" customWidth="1"/>
    <col min="8705" max="8705" width="14" customWidth="1"/>
    <col min="8706" max="8719" width="8.75" customWidth="1"/>
    <col min="8961" max="8961" width="14" customWidth="1"/>
    <col min="8962" max="8975" width="8.75" customWidth="1"/>
    <col min="9217" max="9217" width="14" customWidth="1"/>
    <col min="9218" max="9231" width="8.75" customWidth="1"/>
    <col min="9473" max="9473" width="14" customWidth="1"/>
    <col min="9474" max="9487" width="8.75" customWidth="1"/>
    <col min="9729" max="9729" width="14" customWidth="1"/>
    <col min="9730" max="9743" width="8.75" customWidth="1"/>
    <col min="9985" max="9985" width="14" customWidth="1"/>
    <col min="9986" max="9999" width="8.75" customWidth="1"/>
    <col min="10241" max="10241" width="14" customWidth="1"/>
    <col min="10242" max="10255" width="8.75" customWidth="1"/>
    <col min="10497" max="10497" width="14" customWidth="1"/>
    <col min="10498" max="10511" width="8.75" customWidth="1"/>
    <col min="10753" max="10753" width="14" customWidth="1"/>
    <col min="10754" max="10767" width="8.75" customWidth="1"/>
    <col min="11009" max="11009" width="14" customWidth="1"/>
    <col min="11010" max="11023" width="8.75" customWidth="1"/>
    <col min="11265" max="11265" width="14" customWidth="1"/>
    <col min="11266" max="11279" width="8.75" customWidth="1"/>
    <col min="11521" max="11521" width="14" customWidth="1"/>
    <col min="11522" max="11535" width="8.75" customWidth="1"/>
    <col min="11777" max="11777" width="14" customWidth="1"/>
    <col min="11778" max="11791" width="8.75" customWidth="1"/>
    <col min="12033" max="12033" width="14" customWidth="1"/>
    <col min="12034" max="12047" width="8.75" customWidth="1"/>
    <col min="12289" max="12289" width="14" customWidth="1"/>
    <col min="12290" max="12303" width="8.75" customWidth="1"/>
    <col min="12545" max="12545" width="14" customWidth="1"/>
    <col min="12546" max="12559" width="8.75" customWidth="1"/>
    <col min="12801" max="12801" width="14" customWidth="1"/>
    <col min="12802" max="12815" width="8.75" customWidth="1"/>
    <col min="13057" max="13057" width="14" customWidth="1"/>
    <col min="13058" max="13071" width="8.75" customWidth="1"/>
    <col min="13313" max="13313" width="14" customWidth="1"/>
    <col min="13314" max="13327" width="8.75" customWidth="1"/>
    <col min="13569" max="13569" width="14" customWidth="1"/>
    <col min="13570" max="13583" width="8.75" customWidth="1"/>
    <col min="13825" max="13825" width="14" customWidth="1"/>
    <col min="13826" max="13839" width="8.75" customWidth="1"/>
    <col min="14081" max="14081" width="14" customWidth="1"/>
    <col min="14082" max="14095" width="8.75" customWidth="1"/>
    <col min="14337" max="14337" width="14" customWidth="1"/>
    <col min="14338" max="14351" width="8.75" customWidth="1"/>
    <col min="14593" max="14593" width="14" customWidth="1"/>
    <col min="14594" max="14607" width="8.75" customWidth="1"/>
    <col min="14849" max="14849" width="14" customWidth="1"/>
    <col min="14850" max="14863" width="8.75" customWidth="1"/>
    <col min="15105" max="15105" width="14" customWidth="1"/>
    <col min="15106" max="15119" width="8.75" customWidth="1"/>
    <col min="15361" max="15361" width="14" customWidth="1"/>
    <col min="15362" max="15375" width="8.75" customWidth="1"/>
    <col min="15617" max="15617" width="14" customWidth="1"/>
    <col min="15618" max="15631" width="8.75" customWidth="1"/>
    <col min="15873" max="15873" width="14" customWidth="1"/>
    <col min="15874" max="15887" width="8.75" customWidth="1"/>
    <col min="16129" max="16129" width="14" customWidth="1"/>
    <col min="16130" max="16143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60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1</v>
      </c>
      <c r="B4" s="2" t="s">
        <v>2</v>
      </c>
      <c r="C4" s="34" t="s">
        <v>3</v>
      </c>
      <c r="D4" s="26" t="s">
        <v>2</v>
      </c>
      <c r="E4" s="26" t="s">
        <v>4</v>
      </c>
      <c r="F4" s="26" t="s">
        <v>5</v>
      </c>
      <c r="G4" s="26" t="s">
        <v>6</v>
      </c>
      <c r="H4" s="26" t="s">
        <v>7</v>
      </c>
      <c r="I4" s="3" t="s">
        <v>8</v>
      </c>
      <c r="J4" s="36" t="s">
        <v>9</v>
      </c>
      <c r="K4" s="37" t="s">
        <v>10</v>
      </c>
      <c r="L4" s="31"/>
      <c r="M4" s="31" t="s">
        <v>11</v>
      </c>
      <c r="N4" s="31"/>
      <c r="O4" s="31"/>
    </row>
    <row r="5" spans="1:15" ht="15" thickTop="1" thickBot="1" x14ac:dyDescent="0.2">
      <c r="A5" s="4"/>
      <c r="B5" s="5" t="s">
        <v>12</v>
      </c>
      <c r="C5" s="35"/>
      <c r="D5" s="27" t="s">
        <v>13</v>
      </c>
      <c r="E5" s="27" t="s">
        <v>14</v>
      </c>
      <c r="F5" s="27" t="s">
        <v>13</v>
      </c>
      <c r="G5" s="27" t="s">
        <v>14</v>
      </c>
      <c r="H5" s="27" t="s">
        <v>15</v>
      </c>
      <c r="I5" s="6" t="s">
        <v>16</v>
      </c>
      <c r="J5" s="36"/>
      <c r="K5" s="37" t="s">
        <v>17</v>
      </c>
      <c r="L5" s="31" t="s">
        <v>18</v>
      </c>
      <c r="M5" s="31" t="s">
        <v>19</v>
      </c>
      <c r="N5" s="31" t="s">
        <v>20</v>
      </c>
      <c r="O5" s="31" t="s">
        <v>21</v>
      </c>
    </row>
    <row r="6" spans="1:15" ht="15" thickTop="1" thickBot="1" x14ac:dyDescent="0.2">
      <c r="A6" s="7" t="s">
        <v>22</v>
      </c>
      <c r="B6" s="8" t="s">
        <v>23</v>
      </c>
      <c r="C6" s="9" t="s">
        <v>24</v>
      </c>
      <c r="D6" s="9" t="s">
        <v>25</v>
      </c>
      <c r="E6" s="9" t="s">
        <v>26</v>
      </c>
      <c r="F6" s="9" t="s">
        <v>27</v>
      </c>
      <c r="G6" s="9" t="s">
        <v>28</v>
      </c>
      <c r="H6" s="9" t="s">
        <v>29</v>
      </c>
      <c r="I6" s="10" t="s">
        <v>30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1" t="s">
        <v>31</v>
      </c>
      <c r="B7" s="12">
        <v>13</v>
      </c>
      <c r="C7" s="12">
        <v>4</v>
      </c>
      <c r="D7" s="12">
        <v>726</v>
      </c>
      <c r="E7" s="12">
        <v>151</v>
      </c>
      <c r="F7" s="12">
        <v>720</v>
      </c>
      <c r="G7" s="12"/>
      <c r="H7" s="12">
        <v>21</v>
      </c>
      <c r="I7" s="13"/>
      <c r="J7" s="14">
        <f t="shared" ref="J7:J20" si="0">SUM(B7:I7)</f>
        <v>1635</v>
      </c>
      <c r="K7" s="15">
        <v>1616</v>
      </c>
      <c r="L7" s="16">
        <f t="shared" ref="L7:L21" si="1">J7/K7*100</f>
        <v>101.17574257425743</v>
      </c>
      <c r="M7" s="12">
        <v>4127</v>
      </c>
      <c r="N7" s="12">
        <v>4002</v>
      </c>
      <c r="O7" s="16">
        <f t="shared" ref="O7:O21" si="2">M7/N7*100</f>
        <v>103.12343828085957</v>
      </c>
    </row>
    <row r="8" spans="1:15" ht="16.5" customHeight="1" thickTop="1" thickBot="1" x14ac:dyDescent="0.2">
      <c r="A8" s="11" t="s">
        <v>33</v>
      </c>
      <c r="B8" s="12"/>
      <c r="C8" s="12"/>
      <c r="D8" s="12">
        <v>121</v>
      </c>
      <c r="E8" s="12"/>
      <c r="F8" s="12">
        <v>190</v>
      </c>
      <c r="G8" s="12"/>
      <c r="H8" s="12"/>
      <c r="I8" s="13"/>
      <c r="J8" s="14">
        <f t="shared" si="0"/>
        <v>311</v>
      </c>
      <c r="K8" s="15">
        <v>465</v>
      </c>
      <c r="L8" s="16">
        <f t="shared" si="1"/>
        <v>66.881720430107521</v>
      </c>
      <c r="M8" s="12">
        <v>689</v>
      </c>
      <c r="N8" s="12">
        <v>862</v>
      </c>
      <c r="O8" s="16">
        <f t="shared" si="2"/>
        <v>79.930394431554518</v>
      </c>
    </row>
    <row r="9" spans="1:15" ht="16.5" customHeight="1" thickTop="1" thickBot="1" x14ac:dyDescent="0.2">
      <c r="A9" s="11" t="s">
        <v>32</v>
      </c>
      <c r="B9" s="12">
        <v>3</v>
      </c>
      <c r="C9" s="12"/>
      <c r="D9" s="12">
        <v>99</v>
      </c>
      <c r="E9" s="12">
        <v>33</v>
      </c>
      <c r="F9" s="12">
        <v>199</v>
      </c>
      <c r="G9" s="12"/>
      <c r="H9" s="12">
        <v>13</v>
      </c>
      <c r="I9" s="13"/>
      <c r="J9" s="14">
        <f t="shared" si="0"/>
        <v>347</v>
      </c>
      <c r="K9" s="15">
        <v>337</v>
      </c>
      <c r="L9" s="16">
        <f t="shared" si="1"/>
        <v>102.9673590504451</v>
      </c>
      <c r="M9" s="12">
        <v>591</v>
      </c>
      <c r="N9" s="12">
        <v>699</v>
      </c>
      <c r="O9" s="16">
        <f t="shared" si="2"/>
        <v>84.549356223175963</v>
      </c>
    </row>
    <row r="10" spans="1:15" ht="16.5" customHeight="1" thickTop="1" thickBot="1" x14ac:dyDescent="0.2">
      <c r="A10" s="11" t="s">
        <v>34</v>
      </c>
      <c r="B10" s="12"/>
      <c r="C10" s="12"/>
      <c r="D10" s="12">
        <v>128</v>
      </c>
      <c r="E10" s="12">
        <v>2</v>
      </c>
      <c r="F10" s="12">
        <v>15</v>
      </c>
      <c r="G10" s="12"/>
      <c r="H10" s="12">
        <v>1</v>
      </c>
      <c r="I10" s="13"/>
      <c r="J10" s="14">
        <f t="shared" si="0"/>
        <v>146</v>
      </c>
      <c r="K10" s="15">
        <v>133</v>
      </c>
      <c r="L10" s="16">
        <f t="shared" si="1"/>
        <v>109.77443609022556</v>
      </c>
      <c r="M10" s="12">
        <v>298</v>
      </c>
      <c r="N10" s="12">
        <v>319</v>
      </c>
      <c r="O10" s="16">
        <f t="shared" si="2"/>
        <v>93.416927899686513</v>
      </c>
    </row>
    <row r="11" spans="1:15" ht="16.5" customHeight="1" thickTop="1" thickBot="1" x14ac:dyDescent="0.2">
      <c r="A11" s="11" t="s">
        <v>35</v>
      </c>
      <c r="B11" s="12"/>
      <c r="C11" s="12"/>
      <c r="D11" s="12">
        <v>10</v>
      </c>
      <c r="E11" s="12"/>
      <c r="F11" s="12">
        <v>159</v>
      </c>
      <c r="G11" s="12"/>
      <c r="H11" s="12"/>
      <c r="I11" s="13"/>
      <c r="J11" s="14">
        <f t="shared" si="0"/>
        <v>169</v>
      </c>
      <c r="K11" s="15">
        <v>168</v>
      </c>
      <c r="L11" s="16">
        <f t="shared" si="1"/>
        <v>100.59523809523809</v>
      </c>
      <c r="M11" s="12">
        <v>386</v>
      </c>
      <c r="N11" s="12">
        <v>366</v>
      </c>
      <c r="O11" s="16">
        <f t="shared" si="2"/>
        <v>105.46448087431695</v>
      </c>
    </row>
    <row r="12" spans="1:15" ht="16.5" customHeight="1" thickTop="1" thickBot="1" x14ac:dyDescent="0.2">
      <c r="A12" s="11" t="s">
        <v>36</v>
      </c>
      <c r="B12" s="12"/>
      <c r="C12" s="12"/>
      <c r="D12" s="12">
        <v>154</v>
      </c>
      <c r="E12" s="12"/>
      <c r="F12" s="12">
        <v>3</v>
      </c>
      <c r="G12" s="12"/>
      <c r="H12" s="12"/>
      <c r="I12" s="13"/>
      <c r="J12" s="14">
        <f t="shared" si="0"/>
        <v>157</v>
      </c>
      <c r="K12" s="15">
        <v>172</v>
      </c>
      <c r="L12" s="16">
        <f t="shared" si="1"/>
        <v>91.279069767441854</v>
      </c>
      <c r="M12" s="12">
        <v>315</v>
      </c>
      <c r="N12" s="12">
        <v>329</v>
      </c>
      <c r="O12" s="16">
        <f t="shared" si="2"/>
        <v>95.744680851063833</v>
      </c>
    </row>
    <row r="13" spans="1:15" ht="16.5" customHeight="1" thickTop="1" thickBot="1" x14ac:dyDescent="0.2">
      <c r="A13" s="11" t="s">
        <v>37</v>
      </c>
      <c r="B13" s="12"/>
      <c r="C13" s="12"/>
      <c r="D13" s="12">
        <v>62</v>
      </c>
      <c r="E13" s="12"/>
      <c r="F13" s="12">
        <v>11</v>
      </c>
      <c r="G13" s="12"/>
      <c r="H13" s="12"/>
      <c r="I13" s="13">
        <v>5</v>
      </c>
      <c r="J13" s="14">
        <f t="shared" si="0"/>
        <v>78</v>
      </c>
      <c r="K13" s="15">
        <v>61</v>
      </c>
      <c r="L13" s="16">
        <f t="shared" si="1"/>
        <v>127.86885245901641</v>
      </c>
      <c r="M13" s="12">
        <v>145</v>
      </c>
      <c r="N13" s="12">
        <v>109</v>
      </c>
      <c r="O13" s="16">
        <f t="shared" si="2"/>
        <v>133.02752293577981</v>
      </c>
    </row>
    <row r="14" spans="1:15" ht="16.5" customHeight="1" thickTop="1" thickBot="1" x14ac:dyDescent="0.2">
      <c r="A14" s="11" t="s">
        <v>38</v>
      </c>
      <c r="B14" s="12"/>
      <c r="C14" s="12"/>
      <c r="D14" s="12"/>
      <c r="E14" s="12"/>
      <c r="F14" s="12">
        <v>57</v>
      </c>
      <c r="G14" s="12"/>
      <c r="H14" s="12"/>
      <c r="I14" s="13"/>
      <c r="J14" s="14">
        <f t="shared" si="0"/>
        <v>57</v>
      </c>
      <c r="K14" s="15">
        <v>136</v>
      </c>
      <c r="L14" s="16">
        <f t="shared" si="1"/>
        <v>41.911764705882355</v>
      </c>
      <c r="M14" s="12">
        <v>120</v>
      </c>
      <c r="N14" s="12">
        <v>244</v>
      </c>
      <c r="O14" s="16">
        <f t="shared" si="2"/>
        <v>49.180327868852459</v>
      </c>
    </row>
    <row r="15" spans="1:15" ht="16.5" customHeight="1" thickTop="1" thickBot="1" x14ac:dyDescent="0.2">
      <c r="A15" s="11" t="s">
        <v>39</v>
      </c>
      <c r="B15" s="12">
        <v>88</v>
      </c>
      <c r="C15" s="12">
        <v>2</v>
      </c>
      <c r="D15" s="12"/>
      <c r="E15" s="12">
        <v>48</v>
      </c>
      <c r="F15" s="12"/>
      <c r="G15" s="12"/>
      <c r="H15" s="12">
        <v>55</v>
      </c>
      <c r="I15" s="13"/>
      <c r="J15" s="14">
        <f t="shared" si="0"/>
        <v>193</v>
      </c>
      <c r="K15" s="15">
        <v>174</v>
      </c>
      <c r="L15" s="16">
        <f t="shared" si="1"/>
        <v>110.91954022988506</v>
      </c>
      <c r="M15" s="12">
        <v>346</v>
      </c>
      <c r="N15" s="12">
        <v>299</v>
      </c>
      <c r="O15" s="16">
        <f t="shared" si="2"/>
        <v>115.71906354515049</v>
      </c>
    </row>
    <row r="16" spans="1:15" ht="16.5" customHeight="1" thickTop="1" thickBot="1" x14ac:dyDescent="0.2">
      <c r="A16" s="11" t="s">
        <v>40</v>
      </c>
      <c r="B16" s="12">
        <v>49</v>
      </c>
      <c r="C16" s="12">
        <v>4</v>
      </c>
      <c r="D16" s="12"/>
      <c r="E16" s="12">
        <v>20</v>
      </c>
      <c r="F16" s="12"/>
      <c r="G16" s="12"/>
      <c r="H16" s="12">
        <v>36</v>
      </c>
      <c r="I16" s="13"/>
      <c r="J16" s="14">
        <f t="shared" si="0"/>
        <v>109</v>
      </c>
      <c r="K16" s="15">
        <v>109</v>
      </c>
      <c r="L16" s="16">
        <f t="shared" si="1"/>
        <v>100</v>
      </c>
      <c r="M16" s="12">
        <v>221</v>
      </c>
      <c r="N16" s="12">
        <v>170</v>
      </c>
      <c r="O16" s="16">
        <f t="shared" si="2"/>
        <v>130</v>
      </c>
    </row>
    <row r="17" spans="1:15" ht="16.5" customHeight="1" thickTop="1" thickBot="1" x14ac:dyDescent="0.2">
      <c r="A17" s="11" t="s">
        <v>41</v>
      </c>
      <c r="B17" s="12">
        <v>30</v>
      </c>
      <c r="C17" s="12">
        <v>2</v>
      </c>
      <c r="D17" s="12"/>
      <c r="E17" s="12">
        <v>9</v>
      </c>
      <c r="F17" s="12"/>
      <c r="G17" s="12"/>
      <c r="H17" s="12">
        <v>17</v>
      </c>
      <c r="I17" s="13"/>
      <c r="J17" s="14">
        <f t="shared" si="0"/>
        <v>58</v>
      </c>
      <c r="K17" s="15">
        <v>48</v>
      </c>
      <c r="L17" s="16">
        <f t="shared" si="1"/>
        <v>120.83333333333333</v>
      </c>
      <c r="M17" s="12">
        <v>105</v>
      </c>
      <c r="N17" s="12">
        <v>85</v>
      </c>
      <c r="O17" s="16">
        <f t="shared" si="2"/>
        <v>123.52941176470588</v>
      </c>
    </row>
    <row r="18" spans="1:15" ht="16.5" customHeight="1" thickTop="1" thickBot="1" x14ac:dyDescent="0.2">
      <c r="A18" s="11" t="s">
        <v>42</v>
      </c>
      <c r="B18" s="12">
        <v>8</v>
      </c>
      <c r="C18" s="12"/>
      <c r="D18" s="12"/>
      <c r="E18" s="12">
        <v>1</v>
      </c>
      <c r="F18" s="12"/>
      <c r="G18" s="12"/>
      <c r="H18" s="12">
        <v>5</v>
      </c>
      <c r="I18" s="13"/>
      <c r="J18" s="14">
        <f t="shared" si="0"/>
        <v>14</v>
      </c>
      <c r="K18" s="15">
        <v>18</v>
      </c>
      <c r="L18" s="16">
        <f t="shared" si="1"/>
        <v>77.777777777777786</v>
      </c>
      <c r="M18" s="12">
        <v>22</v>
      </c>
      <c r="N18" s="12">
        <v>28</v>
      </c>
      <c r="O18" s="16">
        <f t="shared" si="2"/>
        <v>78.571428571428569</v>
      </c>
    </row>
    <row r="19" spans="1:15" ht="16.5" customHeight="1" thickTop="1" thickBot="1" x14ac:dyDescent="0.2">
      <c r="A19" s="11" t="s">
        <v>43</v>
      </c>
      <c r="B19" s="12">
        <v>6</v>
      </c>
      <c r="C19" s="12"/>
      <c r="D19" s="12"/>
      <c r="E19" s="12"/>
      <c r="F19" s="12"/>
      <c r="G19" s="12"/>
      <c r="H19" s="12">
        <v>2</v>
      </c>
      <c r="I19" s="13">
        <v>24</v>
      </c>
      <c r="J19" s="14">
        <f t="shared" si="0"/>
        <v>32</v>
      </c>
      <c r="K19" s="15">
        <v>29</v>
      </c>
      <c r="L19" s="16">
        <f t="shared" si="1"/>
        <v>110.34482758620689</v>
      </c>
      <c r="M19" s="12">
        <v>67</v>
      </c>
      <c r="N19" s="12">
        <v>62</v>
      </c>
      <c r="O19" s="16">
        <f t="shared" si="2"/>
        <v>108.06451612903226</v>
      </c>
    </row>
    <row r="20" spans="1:15" ht="16.5" customHeight="1" thickTop="1" thickBot="1" x14ac:dyDescent="0.2">
      <c r="A20" s="28" t="s">
        <v>44</v>
      </c>
      <c r="B20" s="17">
        <v>14</v>
      </c>
      <c r="C20" s="17"/>
      <c r="D20" s="17">
        <v>186</v>
      </c>
      <c r="E20" s="17">
        <v>33</v>
      </c>
      <c r="F20" s="17">
        <v>9</v>
      </c>
      <c r="G20" s="17"/>
      <c r="H20" s="17">
        <v>1</v>
      </c>
      <c r="I20" s="18"/>
      <c r="J20" s="14">
        <f t="shared" si="0"/>
        <v>243</v>
      </c>
      <c r="K20" s="15">
        <v>174</v>
      </c>
      <c r="L20" s="16">
        <f t="shared" si="1"/>
        <v>139.65517241379311</v>
      </c>
      <c r="M20" s="12">
        <v>465</v>
      </c>
      <c r="N20" s="12">
        <v>344</v>
      </c>
      <c r="O20" s="16">
        <f t="shared" si="2"/>
        <v>135.17441860465115</v>
      </c>
    </row>
    <row r="21" spans="1:15" ht="16.5" customHeight="1" thickTop="1" thickBot="1" x14ac:dyDescent="0.2">
      <c r="A21" s="29" t="s">
        <v>45</v>
      </c>
      <c r="B21" s="14">
        <f t="shared" ref="B21:K21" si="3">SUM(B7:B20)</f>
        <v>211</v>
      </c>
      <c r="C21" s="14">
        <f t="shared" si="3"/>
        <v>12</v>
      </c>
      <c r="D21" s="14">
        <f t="shared" si="3"/>
        <v>1486</v>
      </c>
      <c r="E21" s="14">
        <f t="shared" si="3"/>
        <v>297</v>
      </c>
      <c r="F21" s="14">
        <f t="shared" si="3"/>
        <v>1363</v>
      </c>
      <c r="G21" s="14">
        <f t="shared" si="3"/>
        <v>0</v>
      </c>
      <c r="H21" s="14">
        <f t="shared" si="3"/>
        <v>151</v>
      </c>
      <c r="I21" s="14">
        <f t="shared" si="3"/>
        <v>29</v>
      </c>
      <c r="J21" s="14">
        <f t="shared" si="3"/>
        <v>3549</v>
      </c>
      <c r="K21" s="15">
        <f t="shared" si="3"/>
        <v>3640</v>
      </c>
      <c r="L21" s="16">
        <f t="shared" si="1"/>
        <v>97.5</v>
      </c>
      <c r="M21" s="12">
        <f>SUM(M7:M20)</f>
        <v>7897</v>
      </c>
      <c r="N21" s="12">
        <f>SUM(N7:N20)</f>
        <v>7918</v>
      </c>
      <c r="O21" s="16">
        <f t="shared" si="2"/>
        <v>99.734781510482435</v>
      </c>
    </row>
    <row r="22" spans="1:15" ht="16.5" customHeight="1" thickTop="1" x14ac:dyDescent="0.15">
      <c r="A22" s="19" t="s">
        <v>46</v>
      </c>
      <c r="B22" s="20">
        <v>172</v>
      </c>
      <c r="C22" s="20">
        <v>25</v>
      </c>
      <c r="D22" s="20">
        <v>1228</v>
      </c>
      <c r="E22" s="20">
        <v>271</v>
      </c>
      <c r="F22" s="20">
        <v>1734</v>
      </c>
      <c r="G22" s="20"/>
      <c r="H22" s="20">
        <v>178</v>
      </c>
      <c r="I22" s="20">
        <v>32</v>
      </c>
      <c r="J22" s="20">
        <f>SUM(B22:I22)</f>
        <v>3640</v>
      </c>
    </row>
    <row r="23" spans="1:15" ht="16.5" customHeight="1" x14ac:dyDescent="0.15">
      <c r="A23" s="21" t="s">
        <v>47</v>
      </c>
      <c r="B23" s="22">
        <f t="shared" ref="B23:J23" si="4">B21/B22*100</f>
        <v>122.67441860465115</v>
      </c>
      <c r="C23" s="22">
        <f t="shared" si="4"/>
        <v>48</v>
      </c>
      <c r="D23" s="22">
        <f t="shared" si="4"/>
        <v>121.00977198697069</v>
      </c>
      <c r="E23" s="22">
        <f t="shared" si="4"/>
        <v>109.59409594095942</v>
      </c>
      <c r="F23" s="22">
        <f t="shared" si="4"/>
        <v>78.604382929642441</v>
      </c>
      <c r="G23" s="22"/>
      <c r="H23" s="22">
        <f t="shared" si="4"/>
        <v>84.831460674157299</v>
      </c>
      <c r="I23" s="22">
        <f t="shared" si="4"/>
        <v>90.625</v>
      </c>
      <c r="J23" s="22">
        <f t="shared" si="4"/>
        <v>97.5</v>
      </c>
    </row>
    <row r="24" spans="1:15" ht="16.5" customHeight="1" x14ac:dyDescent="0.15">
      <c r="A24" s="26" t="s">
        <v>48</v>
      </c>
      <c r="B24" s="23">
        <v>111</v>
      </c>
      <c r="C24" s="23">
        <v>11</v>
      </c>
      <c r="D24" s="23">
        <v>955</v>
      </c>
      <c r="E24" s="23">
        <v>191</v>
      </c>
      <c r="F24" s="23">
        <v>956</v>
      </c>
      <c r="G24" s="23"/>
      <c r="H24" s="23">
        <v>95</v>
      </c>
      <c r="I24" s="23">
        <v>14</v>
      </c>
      <c r="J24" s="23">
        <f>SUM(B24:I24)</f>
        <v>2333</v>
      </c>
    </row>
    <row r="25" spans="1:15" ht="16.5" customHeight="1" x14ac:dyDescent="0.15">
      <c r="A25" s="21" t="s">
        <v>49</v>
      </c>
      <c r="B25" s="16">
        <f t="shared" ref="B25:J25" si="5">B21/B24*100</f>
        <v>190.09009009009009</v>
      </c>
      <c r="C25" s="16">
        <f t="shared" si="5"/>
        <v>109.09090909090908</v>
      </c>
      <c r="D25" s="16">
        <f t="shared" si="5"/>
        <v>155.60209424083772</v>
      </c>
      <c r="E25" s="16">
        <f t="shared" si="5"/>
        <v>155.49738219895289</v>
      </c>
      <c r="F25" s="16">
        <f t="shared" si="5"/>
        <v>142.57322175732216</v>
      </c>
      <c r="G25" s="16"/>
      <c r="H25" s="16">
        <f t="shared" si="5"/>
        <v>158.94736842105263</v>
      </c>
      <c r="I25" s="16">
        <f t="shared" si="5"/>
        <v>207.14285714285717</v>
      </c>
      <c r="J25" s="16">
        <f t="shared" si="5"/>
        <v>152.1217316759537</v>
      </c>
    </row>
    <row r="26" spans="1:15" ht="16.5" customHeight="1" x14ac:dyDescent="0.15">
      <c r="A26" s="24" t="s">
        <v>50</v>
      </c>
      <c r="B26" s="23">
        <v>400</v>
      </c>
      <c r="C26" s="23">
        <v>26</v>
      </c>
      <c r="D26" s="23">
        <v>3277</v>
      </c>
      <c r="E26" s="23">
        <v>643</v>
      </c>
      <c r="F26" s="23">
        <v>3189</v>
      </c>
      <c r="G26" s="23"/>
      <c r="H26" s="23">
        <v>300</v>
      </c>
      <c r="I26" s="23">
        <v>62</v>
      </c>
      <c r="J26" s="23">
        <f>SUM(B26:I26)</f>
        <v>7897</v>
      </c>
    </row>
    <row r="27" spans="1:15" ht="16.5" customHeight="1" x14ac:dyDescent="0.15">
      <c r="A27" s="27" t="s">
        <v>51</v>
      </c>
      <c r="B27" s="25">
        <v>329</v>
      </c>
      <c r="C27" s="25">
        <v>39</v>
      </c>
      <c r="D27" s="25">
        <v>2810</v>
      </c>
      <c r="E27" s="25">
        <v>506</v>
      </c>
      <c r="F27" s="25">
        <v>3846</v>
      </c>
      <c r="G27" s="25"/>
      <c r="H27" s="25">
        <v>322</v>
      </c>
      <c r="I27" s="25">
        <v>66</v>
      </c>
      <c r="J27" s="25">
        <f>SUM(B27:I27)</f>
        <v>7918</v>
      </c>
    </row>
    <row r="28" spans="1:15" ht="16.5" customHeight="1" x14ac:dyDescent="0.15">
      <c r="A28" s="21" t="s">
        <v>52</v>
      </c>
      <c r="B28" s="16">
        <f t="shared" ref="B28:J28" si="6">B26/B27*100</f>
        <v>121.580547112462</v>
      </c>
      <c r="C28" s="16">
        <f t="shared" si="6"/>
        <v>66.666666666666657</v>
      </c>
      <c r="D28" s="16">
        <f t="shared" si="6"/>
        <v>116.61921708185052</v>
      </c>
      <c r="E28" s="16">
        <f t="shared" si="6"/>
        <v>127.07509881422925</v>
      </c>
      <c r="F28" s="16">
        <f t="shared" si="6"/>
        <v>82.917316692667711</v>
      </c>
      <c r="G28" s="16"/>
      <c r="H28" s="16">
        <f t="shared" si="6"/>
        <v>93.16770186335404</v>
      </c>
      <c r="I28" s="16">
        <f t="shared" si="6"/>
        <v>93.939393939393938</v>
      </c>
      <c r="J28" s="16">
        <f t="shared" si="6"/>
        <v>99.734781510482435</v>
      </c>
    </row>
    <row r="29" spans="1:15" x14ac:dyDescent="0.15">
      <c r="A29" s="30" t="s">
        <v>53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D032-5C00-4CEF-9B10-8D777D956435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  <col min="257" max="257" width="14" customWidth="1"/>
    <col min="258" max="271" width="8.75" customWidth="1"/>
    <col min="513" max="513" width="14" customWidth="1"/>
    <col min="514" max="527" width="8.75" customWidth="1"/>
    <col min="769" max="769" width="14" customWidth="1"/>
    <col min="770" max="783" width="8.75" customWidth="1"/>
    <col min="1025" max="1025" width="14" customWidth="1"/>
    <col min="1026" max="1039" width="8.75" customWidth="1"/>
    <col min="1281" max="1281" width="14" customWidth="1"/>
    <col min="1282" max="1295" width="8.75" customWidth="1"/>
    <col min="1537" max="1537" width="14" customWidth="1"/>
    <col min="1538" max="1551" width="8.75" customWidth="1"/>
    <col min="1793" max="1793" width="14" customWidth="1"/>
    <col min="1794" max="1807" width="8.75" customWidth="1"/>
    <col min="2049" max="2049" width="14" customWidth="1"/>
    <col min="2050" max="2063" width="8.75" customWidth="1"/>
    <col min="2305" max="2305" width="14" customWidth="1"/>
    <col min="2306" max="2319" width="8.75" customWidth="1"/>
    <col min="2561" max="2561" width="14" customWidth="1"/>
    <col min="2562" max="2575" width="8.75" customWidth="1"/>
    <col min="2817" max="2817" width="14" customWidth="1"/>
    <col min="2818" max="2831" width="8.75" customWidth="1"/>
    <col min="3073" max="3073" width="14" customWidth="1"/>
    <col min="3074" max="3087" width="8.75" customWidth="1"/>
    <col min="3329" max="3329" width="14" customWidth="1"/>
    <col min="3330" max="3343" width="8.75" customWidth="1"/>
    <col min="3585" max="3585" width="14" customWidth="1"/>
    <col min="3586" max="3599" width="8.75" customWidth="1"/>
    <col min="3841" max="3841" width="14" customWidth="1"/>
    <col min="3842" max="3855" width="8.75" customWidth="1"/>
    <col min="4097" max="4097" width="14" customWidth="1"/>
    <col min="4098" max="4111" width="8.75" customWidth="1"/>
    <col min="4353" max="4353" width="14" customWidth="1"/>
    <col min="4354" max="4367" width="8.75" customWidth="1"/>
    <col min="4609" max="4609" width="14" customWidth="1"/>
    <col min="4610" max="4623" width="8.75" customWidth="1"/>
    <col min="4865" max="4865" width="14" customWidth="1"/>
    <col min="4866" max="4879" width="8.75" customWidth="1"/>
    <col min="5121" max="5121" width="14" customWidth="1"/>
    <col min="5122" max="5135" width="8.75" customWidth="1"/>
    <col min="5377" max="5377" width="14" customWidth="1"/>
    <col min="5378" max="5391" width="8.75" customWidth="1"/>
    <col min="5633" max="5633" width="14" customWidth="1"/>
    <col min="5634" max="5647" width="8.75" customWidth="1"/>
    <col min="5889" max="5889" width="14" customWidth="1"/>
    <col min="5890" max="5903" width="8.75" customWidth="1"/>
    <col min="6145" max="6145" width="14" customWidth="1"/>
    <col min="6146" max="6159" width="8.75" customWidth="1"/>
    <col min="6401" max="6401" width="14" customWidth="1"/>
    <col min="6402" max="6415" width="8.75" customWidth="1"/>
    <col min="6657" max="6657" width="14" customWidth="1"/>
    <col min="6658" max="6671" width="8.75" customWidth="1"/>
    <col min="6913" max="6913" width="14" customWidth="1"/>
    <col min="6914" max="6927" width="8.75" customWidth="1"/>
    <col min="7169" max="7169" width="14" customWidth="1"/>
    <col min="7170" max="7183" width="8.75" customWidth="1"/>
    <col min="7425" max="7425" width="14" customWidth="1"/>
    <col min="7426" max="7439" width="8.75" customWidth="1"/>
    <col min="7681" max="7681" width="14" customWidth="1"/>
    <col min="7682" max="7695" width="8.75" customWidth="1"/>
    <col min="7937" max="7937" width="14" customWidth="1"/>
    <col min="7938" max="7951" width="8.75" customWidth="1"/>
    <col min="8193" max="8193" width="14" customWidth="1"/>
    <col min="8194" max="8207" width="8.75" customWidth="1"/>
    <col min="8449" max="8449" width="14" customWidth="1"/>
    <col min="8450" max="8463" width="8.75" customWidth="1"/>
    <col min="8705" max="8705" width="14" customWidth="1"/>
    <col min="8706" max="8719" width="8.75" customWidth="1"/>
    <col min="8961" max="8961" width="14" customWidth="1"/>
    <col min="8962" max="8975" width="8.75" customWidth="1"/>
    <col min="9217" max="9217" width="14" customWidth="1"/>
    <col min="9218" max="9231" width="8.75" customWidth="1"/>
    <col min="9473" max="9473" width="14" customWidth="1"/>
    <col min="9474" max="9487" width="8.75" customWidth="1"/>
    <col min="9729" max="9729" width="14" customWidth="1"/>
    <col min="9730" max="9743" width="8.75" customWidth="1"/>
    <col min="9985" max="9985" width="14" customWidth="1"/>
    <col min="9986" max="9999" width="8.75" customWidth="1"/>
    <col min="10241" max="10241" width="14" customWidth="1"/>
    <col min="10242" max="10255" width="8.75" customWidth="1"/>
    <col min="10497" max="10497" width="14" customWidth="1"/>
    <col min="10498" max="10511" width="8.75" customWidth="1"/>
    <col min="10753" max="10753" width="14" customWidth="1"/>
    <col min="10754" max="10767" width="8.75" customWidth="1"/>
    <col min="11009" max="11009" width="14" customWidth="1"/>
    <col min="11010" max="11023" width="8.75" customWidth="1"/>
    <col min="11265" max="11265" width="14" customWidth="1"/>
    <col min="11266" max="11279" width="8.75" customWidth="1"/>
    <col min="11521" max="11521" width="14" customWidth="1"/>
    <col min="11522" max="11535" width="8.75" customWidth="1"/>
    <col min="11777" max="11777" width="14" customWidth="1"/>
    <col min="11778" max="11791" width="8.75" customWidth="1"/>
    <col min="12033" max="12033" width="14" customWidth="1"/>
    <col min="12034" max="12047" width="8.75" customWidth="1"/>
    <col min="12289" max="12289" width="14" customWidth="1"/>
    <col min="12290" max="12303" width="8.75" customWidth="1"/>
    <col min="12545" max="12545" width="14" customWidth="1"/>
    <col min="12546" max="12559" width="8.75" customWidth="1"/>
    <col min="12801" max="12801" width="14" customWidth="1"/>
    <col min="12802" max="12815" width="8.75" customWidth="1"/>
    <col min="13057" max="13057" width="14" customWidth="1"/>
    <col min="13058" max="13071" width="8.75" customWidth="1"/>
    <col min="13313" max="13313" width="14" customWidth="1"/>
    <col min="13314" max="13327" width="8.75" customWidth="1"/>
    <col min="13569" max="13569" width="14" customWidth="1"/>
    <col min="13570" max="13583" width="8.75" customWidth="1"/>
    <col min="13825" max="13825" width="14" customWidth="1"/>
    <col min="13826" max="13839" width="8.75" customWidth="1"/>
    <col min="14081" max="14081" width="14" customWidth="1"/>
    <col min="14082" max="14095" width="8.75" customWidth="1"/>
    <col min="14337" max="14337" width="14" customWidth="1"/>
    <col min="14338" max="14351" width="8.75" customWidth="1"/>
    <col min="14593" max="14593" width="14" customWidth="1"/>
    <col min="14594" max="14607" width="8.75" customWidth="1"/>
    <col min="14849" max="14849" width="14" customWidth="1"/>
    <col min="14850" max="14863" width="8.75" customWidth="1"/>
    <col min="15105" max="15105" width="14" customWidth="1"/>
    <col min="15106" max="15119" width="8.75" customWidth="1"/>
    <col min="15361" max="15361" width="14" customWidth="1"/>
    <col min="15362" max="15375" width="8.75" customWidth="1"/>
    <col min="15617" max="15617" width="14" customWidth="1"/>
    <col min="15618" max="15631" width="8.75" customWidth="1"/>
    <col min="15873" max="15873" width="14" customWidth="1"/>
    <col min="15874" max="15887" width="8.75" customWidth="1"/>
    <col min="16129" max="16129" width="14" customWidth="1"/>
    <col min="16130" max="16143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54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1</v>
      </c>
      <c r="B4" s="2" t="s">
        <v>2</v>
      </c>
      <c r="C4" s="34" t="s">
        <v>3</v>
      </c>
      <c r="D4" s="26" t="s">
        <v>2</v>
      </c>
      <c r="E4" s="26" t="s">
        <v>4</v>
      </c>
      <c r="F4" s="26" t="s">
        <v>5</v>
      </c>
      <c r="G4" s="26" t="s">
        <v>6</v>
      </c>
      <c r="H4" s="26" t="s">
        <v>7</v>
      </c>
      <c r="I4" s="3" t="s">
        <v>8</v>
      </c>
      <c r="J4" s="36" t="s">
        <v>9</v>
      </c>
      <c r="K4" s="37" t="s">
        <v>10</v>
      </c>
      <c r="L4" s="31"/>
      <c r="M4" s="31" t="s">
        <v>11</v>
      </c>
      <c r="N4" s="31"/>
      <c r="O4" s="31"/>
    </row>
    <row r="5" spans="1:15" ht="15" thickTop="1" thickBot="1" x14ac:dyDescent="0.2">
      <c r="A5" s="4"/>
      <c r="B5" s="5" t="s">
        <v>12</v>
      </c>
      <c r="C5" s="35"/>
      <c r="D5" s="27" t="s">
        <v>13</v>
      </c>
      <c r="E5" s="27" t="s">
        <v>14</v>
      </c>
      <c r="F5" s="27" t="s">
        <v>13</v>
      </c>
      <c r="G5" s="27" t="s">
        <v>14</v>
      </c>
      <c r="H5" s="27" t="s">
        <v>15</v>
      </c>
      <c r="I5" s="6" t="s">
        <v>16</v>
      </c>
      <c r="J5" s="36"/>
      <c r="K5" s="37" t="s">
        <v>17</v>
      </c>
      <c r="L5" s="31" t="s">
        <v>18</v>
      </c>
      <c r="M5" s="31" t="s">
        <v>19</v>
      </c>
      <c r="N5" s="31" t="s">
        <v>20</v>
      </c>
      <c r="O5" s="31" t="s">
        <v>21</v>
      </c>
    </row>
    <row r="6" spans="1:15" ht="15" thickTop="1" thickBot="1" x14ac:dyDescent="0.2">
      <c r="A6" s="7" t="s">
        <v>22</v>
      </c>
      <c r="B6" s="8" t="s">
        <v>23</v>
      </c>
      <c r="C6" s="9" t="s">
        <v>24</v>
      </c>
      <c r="D6" s="9" t="s">
        <v>25</v>
      </c>
      <c r="E6" s="9" t="s">
        <v>26</v>
      </c>
      <c r="F6" s="9" t="s">
        <v>27</v>
      </c>
      <c r="G6" s="9" t="s">
        <v>28</v>
      </c>
      <c r="H6" s="9" t="s">
        <v>29</v>
      </c>
      <c r="I6" s="10" t="s">
        <v>30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1" t="s">
        <v>31</v>
      </c>
      <c r="B7" s="12">
        <v>9</v>
      </c>
      <c r="C7" s="12">
        <v>2</v>
      </c>
      <c r="D7" s="12">
        <v>666</v>
      </c>
      <c r="E7" s="12">
        <v>122</v>
      </c>
      <c r="F7" s="12">
        <v>900</v>
      </c>
      <c r="G7" s="12"/>
      <c r="H7" s="12">
        <v>11</v>
      </c>
      <c r="I7" s="13"/>
      <c r="J7" s="14">
        <f t="shared" ref="J7:J20" si="0">SUM(B7:I7)</f>
        <v>1710</v>
      </c>
      <c r="K7" s="15">
        <v>1463</v>
      </c>
      <c r="L7" s="16">
        <f t="shared" ref="L7:L21" si="1">J7/K7*100</f>
        <v>116.88311688311688</v>
      </c>
      <c r="M7" s="12">
        <v>5837</v>
      </c>
      <c r="N7" s="12">
        <v>5465</v>
      </c>
      <c r="O7" s="16">
        <f t="shared" ref="O7:O21" si="2">M7/N7*100</f>
        <v>106.80695333943275</v>
      </c>
    </row>
    <row r="8" spans="1:15" ht="16.5" customHeight="1" thickTop="1" thickBot="1" x14ac:dyDescent="0.2">
      <c r="A8" s="11" t="s">
        <v>33</v>
      </c>
      <c r="B8" s="12"/>
      <c r="C8" s="12"/>
      <c r="D8" s="12">
        <v>107</v>
      </c>
      <c r="E8" s="12"/>
      <c r="F8" s="12">
        <v>100</v>
      </c>
      <c r="G8" s="12"/>
      <c r="H8" s="12"/>
      <c r="I8" s="13"/>
      <c r="J8" s="14">
        <f t="shared" si="0"/>
        <v>207</v>
      </c>
      <c r="K8" s="15">
        <v>240</v>
      </c>
      <c r="L8" s="16">
        <f t="shared" si="1"/>
        <v>86.25</v>
      </c>
      <c r="M8" s="12">
        <v>896</v>
      </c>
      <c r="N8" s="12">
        <v>1102</v>
      </c>
      <c r="O8" s="16">
        <f t="shared" si="2"/>
        <v>81.306715063520869</v>
      </c>
    </row>
    <row r="9" spans="1:15" ht="16.5" customHeight="1" thickTop="1" thickBot="1" x14ac:dyDescent="0.2">
      <c r="A9" s="11" t="s">
        <v>32</v>
      </c>
      <c r="B9" s="12">
        <v>1</v>
      </c>
      <c r="C9" s="12"/>
      <c r="D9" s="12">
        <v>39</v>
      </c>
      <c r="E9" s="12">
        <v>32</v>
      </c>
      <c r="F9" s="12">
        <v>84</v>
      </c>
      <c r="G9" s="12"/>
      <c r="H9" s="12">
        <v>5</v>
      </c>
      <c r="I9" s="13"/>
      <c r="J9" s="14">
        <f t="shared" si="0"/>
        <v>161</v>
      </c>
      <c r="K9" s="15">
        <v>113</v>
      </c>
      <c r="L9" s="16">
        <f t="shared" si="1"/>
        <v>142.47787610619469</v>
      </c>
      <c r="M9" s="12">
        <v>752</v>
      </c>
      <c r="N9" s="12">
        <v>812</v>
      </c>
      <c r="O9" s="16">
        <f t="shared" si="2"/>
        <v>92.610837438423644</v>
      </c>
    </row>
    <row r="10" spans="1:15" ht="16.5" customHeight="1" thickTop="1" thickBot="1" x14ac:dyDescent="0.2">
      <c r="A10" s="11" t="s">
        <v>34</v>
      </c>
      <c r="B10" s="12"/>
      <c r="C10" s="12"/>
      <c r="D10" s="12">
        <v>58</v>
      </c>
      <c r="E10" s="12">
        <v>4</v>
      </c>
      <c r="F10" s="12">
        <v>13</v>
      </c>
      <c r="G10" s="12"/>
      <c r="H10" s="12"/>
      <c r="I10" s="13"/>
      <c r="J10" s="14">
        <f t="shared" si="0"/>
        <v>75</v>
      </c>
      <c r="K10" s="15">
        <v>72</v>
      </c>
      <c r="L10" s="16">
        <f t="shared" si="1"/>
        <v>104.16666666666667</v>
      </c>
      <c r="M10" s="12">
        <v>373</v>
      </c>
      <c r="N10" s="12">
        <v>391</v>
      </c>
      <c r="O10" s="16">
        <f t="shared" si="2"/>
        <v>95.396419437340157</v>
      </c>
    </row>
    <row r="11" spans="1:15" ht="16.5" customHeight="1" thickTop="1" thickBot="1" x14ac:dyDescent="0.2">
      <c r="A11" s="11" t="s">
        <v>35</v>
      </c>
      <c r="B11" s="12"/>
      <c r="C11" s="12"/>
      <c r="D11" s="12">
        <v>7</v>
      </c>
      <c r="E11" s="12"/>
      <c r="F11" s="12">
        <v>117</v>
      </c>
      <c r="G11" s="12"/>
      <c r="H11" s="12"/>
      <c r="I11" s="13"/>
      <c r="J11" s="14">
        <f t="shared" si="0"/>
        <v>124</v>
      </c>
      <c r="K11" s="15">
        <v>91</v>
      </c>
      <c r="L11" s="16">
        <f t="shared" si="1"/>
        <v>136.26373626373626</v>
      </c>
      <c r="M11" s="12">
        <v>510</v>
      </c>
      <c r="N11" s="12">
        <v>457</v>
      </c>
      <c r="O11" s="16">
        <f t="shared" si="2"/>
        <v>111.59737417943107</v>
      </c>
    </row>
    <row r="12" spans="1:15" ht="16.5" customHeight="1" thickTop="1" thickBot="1" x14ac:dyDescent="0.2">
      <c r="A12" s="11" t="s">
        <v>36</v>
      </c>
      <c r="B12" s="12"/>
      <c r="C12" s="12"/>
      <c r="D12" s="12">
        <v>60</v>
      </c>
      <c r="E12" s="12">
        <v>1</v>
      </c>
      <c r="F12" s="12">
        <v>5</v>
      </c>
      <c r="G12" s="12"/>
      <c r="H12" s="12"/>
      <c r="I12" s="13"/>
      <c r="J12" s="14">
        <f t="shared" si="0"/>
        <v>66</v>
      </c>
      <c r="K12" s="15">
        <v>41</v>
      </c>
      <c r="L12" s="16">
        <f t="shared" si="1"/>
        <v>160.97560975609758</v>
      </c>
      <c r="M12" s="12">
        <v>381</v>
      </c>
      <c r="N12" s="12">
        <v>370</v>
      </c>
      <c r="O12" s="16">
        <f t="shared" si="2"/>
        <v>102.97297297297297</v>
      </c>
    </row>
    <row r="13" spans="1:15" ht="16.5" customHeight="1" thickTop="1" thickBot="1" x14ac:dyDescent="0.2">
      <c r="A13" s="11" t="s">
        <v>37</v>
      </c>
      <c r="B13" s="12"/>
      <c r="C13" s="12"/>
      <c r="D13" s="12">
        <v>17</v>
      </c>
      <c r="E13" s="12"/>
      <c r="F13" s="12">
        <v>6</v>
      </c>
      <c r="G13" s="12"/>
      <c r="H13" s="12">
        <v>5</v>
      </c>
      <c r="I13" s="13">
        <v>3</v>
      </c>
      <c r="J13" s="14">
        <f t="shared" si="0"/>
        <v>31</v>
      </c>
      <c r="K13" s="15">
        <v>15</v>
      </c>
      <c r="L13" s="16">
        <f t="shared" si="1"/>
        <v>206.66666666666669</v>
      </c>
      <c r="M13" s="12">
        <v>176</v>
      </c>
      <c r="N13" s="12">
        <v>124</v>
      </c>
      <c r="O13" s="16">
        <f t="shared" si="2"/>
        <v>141.93548387096774</v>
      </c>
    </row>
    <row r="14" spans="1:15" ht="16.5" customHeight="1" thickTop="1" thickBot="1" x14ac:dyDescent="0.2">
      <c r="A14" s="11" t="s">
        <v>38</v>
      </c>
      <c r="B14" s="12"/>
      <c r="C14" s="12"/>
      <c r="D14" s="12"/>
      <c r="E14" s="12"/>
      <c r="F14" s="12">
        <v>39</v>
      </c>
      <c r="G14" s="12"/>
      <c r="H14" s="12"/>
      <c r="I14" s="13"/>
      <c r="J14" s="14">
        <f t="shared" si="0"/>
        <v>39</v>
      </c>
      <c r="K14" s="15">
        <v>30</v>
      </c>
      <c r="L14" s="16">
        <f t="shared" si="1"/>
        <v>130</v>
      </c>
      <c r="M14" s="12">
        <v>159</v>
      </c>
      <c r="N14" s="12">
        <v>274</v>
      </c>
      <c r="O14" s="16">
        <f t="shared" si="2"/>
        <v>58.029197080291972</v>
      </c>
    </row>
    <row r="15" spans="1:15" ht="16.5" customHeight="1" thickTop="1" thickBot="1" x14ac:dyDescent="0.2">
      <c r="A15" s="11" t="s">
        <v>39</v>
      </c>
      <c r="B15" s="12">
        <v>41</v>
      </c>
      <c r="C15" s="12"/>
      <c r="D15" s="12"/>
      <c r="E15" s="12">
        <v>25</v>
      </c>
      <c r="F15" s="12"/>
      <c r="G15" s="12"/>
      <c r="H15" s="12">
        <v>31</v>
      </c>
      <c r="I15" s="13"/>
      <c r="J15" s="14">
        <f t="shared" si="0"/>
        <v>97</v>
      </c>
      <c r="K15" s="15">
        <v>31</v>
      </c>
      <c r="L15" s="16">
        <f t="shared" si="1"/>
        <v>312.90322580645159</v>
      </c>
      <c r="M15" s="12">
        <v>443</v>
      </c>
      <c r="N15" s="12">
        <v>330</v>
      </c>
      <c r="O15" s="16">
        <f t="shared" si="2"/>
        <v>134.24242424242425</v>
      </c>
    </row>
    <row r="16" spans="1:15" ht="16.5" customHeight="1" thickTop="1" thickBot="1" x14ac:dyDescent="0.2">
      <c r="A16" s="11" t="s">
        <v>40</v>
      </c>
      <c r="B16" s="12">
        <v>24</v>
      </c>
      <c r="C16" s="12"/>
      <c r="D16" s="12"/>
      <c r="E16" s="12">
        <v>10</v>
      </c>
      <c r="F16" s="12"/>
      <c r="G16" s="12"/>
      <c r="H16" s="12">
        <v>7</v>
      </c>
      <c r="I16" s="13"/>
      <c r="J16" s="14">
        <f t="shared" si="0"/>
        <v>41</v>
      </c>
      <c r="K16" s="15">
        <v>30</v>
      </c>
      <c r="L16" s="16">
        <f t="shared" si="1"/>
        <v>136.66666666666666</v>
      </c>
      <c r="M16" s="12">
        <v>262</v>
      </c>
      <c r="N16" s="12">
        <v>200</v>
      </c>
      <c r="O16" s="16">
        <f t="shared" si="2"/>
        <v>131</v>
      </c>
    </row>
    <row r="17" spans="1:15" ht="16.5" customHeight="1" thickTop="1" thickBot="1" x14ac:dyDescent="0.2">
      <c r="A17" s="11" t="s">
        <v>41</v>
      </c>
      <c r="B17" s="12">
        <v>20</v>
      </c>
      <c r="C17" s="12"/>
      <c r="D17" s="12"/>
      <c r="E17" s="12">
        <v>7</v>
      </c>
      <c r="F17" s="12"/>
      <c r="G17" s="12"/>
      <c r="H17" s="12">
        <v>9</v>
      </c>
      <c r="I17" s="13"/>
      <c r="J17" s="14">
        <f t="shared" si="0"/>
        <v>36</v>
      </c>
      <c r="K17" s="15">
        <v>33</v>
      </c>
      <c r="L17" s="16">
        <f t="shared" si="1"/>
        <v>109.09090909090908</v>
      </c>
      <c r="M17" s="12">
        <v>141</v>
      </c>
      <c r="N17" s="12">
        <v>118</v>
      </c>
      <c r="O17" s="16">
        <f t="shared" si="2"/>
        <v>119.4915254237288</v>
      </c>
    </row>
    <row r="18" spans="1:15" ht="16.5" customHeight="1" thickTop="1" thickBot="1" x14ac:dyDescent="0.2">
      <c r="A18" s="11" t="s">
        <v>42</v>
      </c>
      <c r="B18" s="12">
        <v>1</v>
      </c>
      <c r="C18" s="12"/>
      <c r="D18" s="12"/>
      <c r="E18" s="12"/>
      <c r="F18" s="12"/>
      <c r="G18" s="12"/>
      <c r="H18" s="12">
        <v>5</v>
      </c>
      <c r="I18" s="13"/>
      <c r="J18" s="14">
        <f t="shared" si="0"/>
        <v>6</v>
      </c>
      <c r="K18" s="15">
        <v>10</v>
      </c>
      <c r="L18" s="16">
        <f t="shared" si="1"/>
        <v>60</v>
      </c>
      <c r="M18" s="12">
        <v>28</v>
      </c>
      <c r="N18" s="12">
        <v>38</v>
      </c>
      <c r="O18" s="16">
        <f t="shared" si="2"/>
        <v>73.68421052631578</v>
      </c>
    </row>
    <row r="19" spans="1:15" ht="16.5" customHeight="1" thickTop="1" thickBot="1" x14ac:dyDescent="0.2">
      <c r="A19" s="11" t="s">
        <v>43</v>
      </c>
      <c r="B19" s="12">
        <v>10</v>
      </c>
      <c r="C19" s="12"/>
      <c r="D19" s="12"/>
      <c r="E19" s="12"/>
      <c r="F19" s="12"/>
      <c r="G19" s="12"/>
      <c r="H19" s="12">
        <v>6</v>
      </c>
      <c r="I19" s="13">
        <v>7</v>
      </c>
      <c r="J19" s="14">
        <f t="shared" si="0"/>
        <v>23</v>
      </c>
      <c r="K19" s="15">
        <v>11</v>
      </c>
      <c r="L19" s="16">
        <f t="shared" si="1"/>
        <v>209.09090909090909</v>
      </c>
      <c r="M19" s="12">
        <v>90</v>
      </c>
      <c r="N19" s="12">
        <v>73</v>
      </c>
      <c r="O19" s="16">
        <f t="shared" si="2"/>
        <v>123.28767123287672</v>
      </c>
    </row>
    <row r="20" spans="1:15" ht="16.5" customHeight="1" thickTop="1" thickBot="1" x14ac:dyDescent="0.2">
      <c r="A20" s="28" t="s">
        <v>44</v>
      </c>
      <c r="B20" s="17">
        <v>14</v>
      </c>
      <c r="C20" s="17"/>
      <c r="D20" s="17">
        <v>68</v>
      </c>
      <c r="E20" s="17">
        <v>13</v>
      </c>
      <c r="F20" s="17">
        <v>2</v>
      </c>
      <c r="G20" s="17"/>
      <c r="H20" s="17"/>
      <c r="I20" s="18"/>
      <c r="J20" s="14">
        <f t="shared" si="0"/>
        <v>97</v>
      </c>
      <c r="K20" s="15">
        <v>97</v>
      </c>
      <c r="L20" s="16">
        <f t="shared" si="1"/>
        <v>100</v>
      </c>
      <c r="M20" s="12">
        <v>562</v>
      </c>
      <c r="N20" s="12">
        <v>441</v>
      </c>
      <c r="O20" s="16">
        <f t="shared" si="2"/>
        <v>127.43764172335601</v>
      </c>
    </row>
    <row r="21" spans="1:15" ht="16.5" customHeight="1" thickTop="1" thickBot="1" x14ac:dyDescent="0.2">
      <c r="A21" s="29" t="s">
        <v>45</v>
      </c>
      <c r="B21" s="14">
        <f t="shared" ref="B21:K21" si="3">SUM(B7:B20)</f>
        <v>120</v>
      </c>
      <c r="C21" s="14">
        <f t="shared" si="3"/>
        <v>2</v>
      </c>
      <c r="D21" s="14">
        <f t="shared" si="3"/>
        <v>1022</v>
      </c>
      <c r="E21" s="14">
        <f t="shared" si="3"/>
        <v>214</v>
      </c>
      <c r="F21" s="14">
        <f t="shared" si="3"/>
        <v>1266</v>
      </c>
      <c r="G21" s="14">
        <f t="shared" si="3"/>
        <v>0</v>
      </c>
      <c r="H21" s="14">
        <f t="shared" si="3"/>
        <v>79</v>
      </c>
      <c r="I21" s="14">
        <f t="shared" si="3"/>
        <v>10</v>
      </c>
      <c r="J21" s="14">
        <f t="shared" si="3"/>
        <v>2713</v>
      </c>
      <c r="K21" s="15">
        <f t="shared" si="3"/>
        <v>2277</v>
      </c>
      <c r="L21" s="16">
        <f t="shared" si="1"/>
        <v>119.14800175669743</v>
      </c>
      <c r="M21" s="12">
        <f>SUM(M7:M20)</f>
        <v>10610</v>
      </c>
      <c r="N21" s="12">
        <f>SUM(N7:N20)</f>
        <v>10195</v>
      </c>
      <c r="O21" s="16">
        <f t="shared" si="2"/>
        <v>104.07062285434037</v>
      </c>
    </row>
    <row r="22" spans="1:15" ht="16.5" customHeight="1" thickTop="1" x14ac:dyDescent="0.15">
      <c r="A22" s="19" t="s">
        <v>46</v>
      </c>
      <c r="B22" s="20">
        <v>77</v>
      </c>
      <c r="C22" s="20">
        <v>17</v>
      </c>
      <c r="D22" s="20">
        <v>701</v>
      </c>
      <c r="E22" s="20">
        <v>142</v>
      </c>
      <c r="F22" s="20">
        <v>1276</v>
      </c>
      <c r="G22" s="20"/>
      <c r="H22" s="20">
        <v>52</v>
      </c>
      <c r="I22" s="20">
        <v>12</v>
      </c>
      <c r="J22" s="20">
        <f>SUM(B22:I22)</f>
        <v>2277</v>
      </c>
    </row>
    <row r="23" spans="1:15" ht="16.5" customHeight="1" x14ac:dyDescent="0.15">
      <c r="A23" s="21" t="s">
        <v>47</v>
      </c>
      <c r="B23" s="22">
        <f t="shared" ref="B23:J23" si="4">B21/B22*100</f>
        <v>155.84415584415586</v>
      </c>
      <c r="C23" s="22">
        <f t="shared" si="4"/>
        <v>11.76470588235294</v>
      </c>
      <c r="D23" s="22">
        <f t="shared" si="4"/>
        <v>145.79172610556347</v>
      </c>
      <c r="E23" s="22">
        <f t="shared" si="4"/>
        <v>150.70422535211267</v>
      </c>
      <c r="F23" s="22">
        <f t="shared" si="4"/>
        <v>99.21630094043887</v>
      </c>
      <c r="G23" s="22"/>
      <c r="H23" s="22">
        <f t="shared" si="4"/>
        <v>151.92307692307691</v>
      </c>
      <c r="I23" s="22">
        <f t="shared" si="4"/>
        <v>83.333333333333343</v>
      </c>
      <c r="J23" s="22">
        <f t="shared" si="4"/>
        <v>119.14800175669743</v>
      </c>
    </row>
    <row r="24" spans="1:15" ht="16.5" customHeight="1" x14ac:dyDescent="0.15">
      <c r="A24" s="26" t="s">
        <v>48</v>
      </c>
      <c r="B24" s="23">
        <v>211</v>
      </c>
      <c r="C24" s="23">
        <v>12</v>
      </c>
      <c r="D24" s="23">
        <v>1486</v>
      </c>
      <c r="E24" s="23">
        <v>297</v>
      </c>
      <c r="F24" s="23">
        <v>1363</v>
      </c>
      <c r="G24" s="23"/>
      <c r="H24" s="23">
        <v>151</v>
      </c>
      <c r="I24" s="23">
        <v>29</v>
      </c>
      <c r="J24" s="23">
        <f>SUM(B24:I24)</f>
        <v>3549</v>
      </c>
    </row>
    <row r="25" spans="1:15" ht="16.5" customHeight="1" x14ac:dyDescent="0.15">
      <c r="A25" s="21" t="s">
        <v>49</v>
      </c>
      <c r="B25" s="16">
        <f t="shared" ref="B25:J25" si="5">B21/B24*100</f>
        <v>56.872037914691944</v>
      </c>
      <c r="C25" s="16">
        <f t="shared" si="5"/>
        <v>16.666666666666664</v>
      </c>
      <c r="D25" s="16">
        <f t="shared" si="5"/>
        <v>68.775235531628525</v>
      </c>
      <c r="E25" s="16">
        <f t="shared" si="5"/>
        <v>72.053872053872055</v>
      </c>
      <c r="F25" s="16">
        <f t="shared" si="5"/>
        <v>92.883345561261919</v>
      </c>
      <c r="G25" s="16"/>
      <c r="H25" s="16">
        <f t="shared" si="5"/>
        <v>52.317880794701985</v>
      </c>
      <c r="I25" s="16">
        <f t="shared" si="5"/>
        <v>34.482758620689658</v>
      </c>
      <c r="J25" s="16">
        <f t="shared" si="5"/>
        <v>76.444068751761066</v>
      </c>
    </row>
    <row r="26" spans="1:15" ht="16.5" customHeight="1" x14ac:dyDescent="0.15">
      <c r="A26" s="24" t="s">
        <v>50</v>
      </c>
      <c r="B26" s="23">
        <v>520</v>
      </c>
      <c r="C26" s="23">
        <v>28</v>
      </c>
      <c r="D26" s="23">
        <v>4299</v>
      </c>
      <c r="E26" s="23">
        <v>857</v>
      </c>
      <c r="F26" s="23">
        <v>4455</v>
      </c>
      <c r="G26" s="23"/>
      <c r="H26" s="23">
        <v>379</v>
      </c>
      <c r="I26" s="23">
        <v>72</v>
      </c>
      <c r="J26" s="23">
        <f>SUM(B26:I26)</f>
        <v>10610</v>
      </c>
    </row>
    <row r="27" spans="1:15" ht="16.5" customHeight="1" x14ac:dyDescent="0.15">
      <c r="A27" s="27" t="s">
        <v>51</v>
      </c>
      <c r="B27" s="25">
        <v>406</v>
      </c>
      <c r="C27" s="25">
        <v>56</v>
      </c>
      <c r="D27" s="25">
        <v>3511</v>
      </c>
      <c r="E27" s="25">
        <v>648</v>
      </c>
      <c r="F27" s="25">
        <v>5122</v>
      </c>
      <c r="G27" s="25"/>
      <c r="H27" s="25">
        <v>374</v>
      </c>
      <c r="I27" s="25">
        <v>78</v>
      </c>
      <c r="J27" s="25">
        <f>SUM(B27:I27)</f>
        <v>10195</v>
      </c>
    </row>
    <row r="28" spans="1:15" ht="16.5" customHeight="1" x14ac:dyDescent="0.15">
      <c r="A28" s="21" t="s">
        <v>52</v>
      </c>
      <c r="B28" s="16">
        <f t="shared" ref="B28:J28" si="6">B26/B27*100</f>
        <v>128.07881773399015</v>
      </c>
      <c r="C28" s="16">
        <f t="shared" si="6"/>
        <v>50</v>
      </c>
      <c r="D28" s="16">
        <f t="shared" si="6"/>
        <v>122.44374821988038</v>
      </c>
      <c r="E28" s="16">
        <f t="shared" si="6"/>
        <v>132.25308641975309</v>
      </c>
      <c r="F28" s="16">
        <f t="shared" si="6"/>
        <v>86.977743069113629</v>
      </c>
      <c r="G28" s="16"/>
      <c r="H28" s="16">
        <f t="shared" si="6"/>
        <v>101.33689839572193</v>
      </c>
      <c r="I28" s="16">
        <f t="shared" si="6"/>
        <v>92.307692307692307</v>
      </c>
      <c r="J28" s="16">
        <f t="shared" si="6"/>
        <v>104.07062285434037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30D35-C89E-4004-89FC-B867F63E41FC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  <col min="257" max="257" width="14" customWidth="1"/>
    <col min="258" max="271" width="8.75" customWidth="1"/>
    <col min="513" max="513" width="14" customWidth="1"/>
    <col min="514" max="527" width="8.75" customWidth="1"/>
    <col min="769" max="769" width="14" customWidth="1"/>
    <col min="770" max="783" width="8.75" customWidth="1"/>
    <col min="1025" max="1025" width="14" customWidth="1"/>
    <col min="1026" max="1039" width="8.75" customWidth="1"/>
    <col min="1281" max="1281" width="14" customWidth="1"/>
    <col min="1282" max="1295" width="8.75" customWidth="1"/>
    <col min="1537" max="1537" width="14" customWidth="1"/>
    <col min="1538" max="1551" width="8.75" customWidth="1"/>
    <col min="1793" max="1793" width="14" customWidth="1"/>
    <col min="1794" max="1807" width="8.75" customWidth="1"/>
    <col min="2049" max="2049" width="14" customWidth="1"/>
    <col min="2050" max="2063" width="8.75" customWidth="1"/>
    <col min="2305" max="2305" width="14" customWidth="1"/>
    <col min="2306" max="2319" width="8.75" customWidth="1"/>
    <col min="2561" max="2561" width="14" customWidth="1"/>
    <col min="2562" max="2575" width="8.75" customWidth="1"/>
    <col min="2817" max="2817" width="14" customWidth="1"/>
    <col min="2818" max="2831" width="8.75" customWidth="1"/>
    <col min="3073" max="3073" width="14" customWidth="1"/>
    <col min="3074" max="3087" width="8.75" customWidth="1"/>
    <col min="3329" max="3329" width="14" customWidth="1"/>
    <col min="3330" max="3343" width="8.75" customWidth="1"/>
    <col min="3585" max="3585" width="14" customWidth="1"/>
    <col min="3586" max="3599" width="8.75" customWidth="1"/>
    <col min="3841" max="3841" width="14" customWidth="1"/>
    <col min="3842" max="3855" width="8.75" customWidth="1"/>
    <col min="4097" max="4097" width="14" customWidth="1"/>
    <col min="4098" max="4111" width="8.75" customWidth="1"/>
    <col min="4353" max="4353" width="14" customWidth="1"/>
    <col min="4354" max="4367" width="8.75" customWidth="1"/>
    <col min="4609" max="4609" width="14" customWidth="1"/>
    <col min="4610" max="4623" width="8.75" customWidth="1"/>
    <col min="4865" max="4865" width="14" customWidth="1"/>
    <col min="4866" max="4879" width="8.75" customWidth="1"/>
    <col min="5121" max="5121" width="14" customWidth="1"/>
    <col min="5122" max="5135" width="8.75" customWidth="1"/>
    <col min="5377" max="5377" width="14" customWidth="1"/>
    <col min="5378" max="5391" width="8.75" customWidth="1"/>
    <col min="5633" max="5633" width="14" customWidth="1"/>
    <col min="5634" max="5647" width="8.75" customWidth="1"/>
    <col min="5889" max="5889" width="14" customWidth="1"/>
    <col min="5890" max="5903" width="8.75" customWidth="1"/>
    <col min="6145" max="6145" width="14" customWidth="1"/>
    <col min="6146" max="6159" width="8.75" customWidth="1"/>
    <col min="6401" max="6401" width="14" customWidth="1"/>
    <col min="6402" max="6415" width="8.75" customWidth="1"/>
    <col min="6657" max="6657" width="14" customWidth="1"/>
    <col min="6658" max="6671" width="8.75" customWidth="1"/>
    <col min="6913" max="6913" width="14" customWidth="1"/>
    <col min="6914" max="6927" width="8.75" customWidth="1"/>
    <col min="7169" max="7169" width="14" customWidth="1"/>
    <col min="7170" max="7183" width="8.75" customWidth="1"/>
    <col min="7425" max="7425" width="14" customWidth="1"/>
    <col min="7426" max="7439" width="8.75" customWidth="1"/>
    <col min="7681" max="7681" width="14" customWidth="1"/>
    <col min="7682" max="7695" width="8.75" customWidth="1"/>
    <col min="7937" max="7937" width="14" customWidth="1"/>
    <col min="7938" max="7951" width="8.75" customWidth="1"/>
    <col min="8193" max="8193" width="14" customWidth="1"/>
    <col min="8194" max="8207" width="8.75" customWidth="1"/>
    <col min="8449" max="8449" width="14" customWidth="1"/>
    <col min="8450" max="8463" width="8.75" customWidth="1"/>
    <col min="8705" max="8705" width="14" customWidth="1"/>
    <col min="8706" max="8719" width="8.75" customWidth="1"/>
    <col min="8961" max="8961" width="14" customWidth="1"/>
    <col min="8962" max="8975" width="8.75" customWidth="1"/>
    <col min="9217" max="9217" width="14" customWidth="1"/>
    <col min="9218" max="9231" width="8.75" customWidth="1"/>
    <col min="9473" max="9473" width="14" customWidth="1"/>
    <col min="9474" max="9487" width="8.75" customWidth="1"/>
    <col min="9729" max="9729" width="14" customWidth="1"/>
    <col min="9730" max="9743" width="8.75" customWidth="1"/>
    <col min="9985" max="9985" width="14" customWidth="1"/>
    <col min="9986" max="9999" width="8.75" customWidth="1"/>
    <col min="10241" max="10241" width="14" customWidth="1"/>
    <col min="10242" max="10255" width="8.75" customWidth="1"/>
    <col min="10497" max="10497" width="14" customWidth="1"/>
    <col min="10498" max="10511" width="8.75" customWidth="1"/>
    <col min="10753" max="10753" width="14" customWidth="1"/>
    <col min="10754" max="10767" width="8.75" customWidth="1"/>
    <col min="11009" max="11009" width="14" customWidth="1"/>
    <col min="11010" max="11023" width="8.75" customWidth="1"/>
    <col min="11265" max="11265" width="14" customWidth="1"/>
    <col min="11266" max="11279" width="8.75" customWidth="1"/>
    <col min="11521" max="11521" width="14" customWidth="1"/>
    <col min="11522" max="11535" width="8.75" customWidth="1"/>
    <col min="11777" max="11777" width="14" customWidth="1"/>
    <col min="11778" max="11791" width="8.75" customWidth="1"/>
    <col min="12033" max="12033" width="14" customWidth="1"/>
    <col min="12034" max="12047" width="8.75" customWidth="1"/>
    <col min="12289" max="12289" width="14" customWidth="1"/>
    <col min="12290" max="12303" width="8.75" customWidth="1"/>
    <col min="12545" max="12545" width="14" customWidth="1"/>
    <col min="12546" max="12559" width="8.75" customWidth="1"/>
    <col min="12801" max="12801" width="14" customWidth="1"/>
    <col min="12802" max="12815" width="8.75" customWidth="1"/>
    <col min="13057" max="13057" width="14" customWidth="1"/>
    <col min="13058" max="13071" width="8.75" customWidth="1"/>
    <col min="13313" max="13313" width="14" customWidth="1"/>
    <col min="13314" max="13327" width="8.75" customWidth="1"/>
    <col min="13569" max="13569" width="14" customWidth="1"/>
    <col min="13570" max="13583" width="8.75" customWidth="1"/>
    <col min="13825" max="13825" width="14" customWidth="1"/>
    <col min="13826" max="13839" width="8.75" customWidth="1"/>
    <col min="14081" max="14081" width="14" customWidth="1"/>
    <col min="14082" max="14095" width="8.75" customWidth="1"/>
    <col min="14337" max="14337" width="14" customWidth="1"/>
    <col min="14338" max="14351" width="8.75" customWidth="1"/>
    <col min="14593" max="14593" width="14" customWidth="1"/>
    <col min="14594" max="14607" width="8.75" customWidth="1"/>
    <col min="14849" max="14849" width="14" customWidth="1"/>
    <col min="14850" max="14863" width="8.75" customWidth="1"/>
    <col min="15105" max="15105" width="14" customWidth="1"/>
    <col min="15106" max="15119" width="8.75" customWidth="1"/>
    <col min="15361" max="15361" width="14" customWidth="1"/>
    <col min="15362" max="15375" width="8.75" customWidth="1"/>
    <col min="15617" max="15617" width="14" customWidth="1"/>
    <col min="15618" max="15631" width="8.75" customWidth="1"/>
    <col min="15873" max="15873" width="14" customWidth="1"/>
    <col min="15874" max="15887" width="8.75" customWidth="1"/>
    <col min="16129" max="16129" width="14" customWidth="1"/>
    <col min="16130" max="16143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55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1</v>
      </c>
      <c r="B4" s="2" t="s">
        <v>2</v>
      </c>
      <c r="C4" s="34" t="s">
        <v>3</v>
      </c>
      <c r="D4" s="26" t="s">
        <v>2</v>
      </c>
      <c r="E4" s="26" t="s">
        <v>4</v>
      </c>
      <c r="F4" s="26" t="s">
        <v>5</v>
      </c>
      <c r="G4" s="26" t="s">
        <v>6</v>
      </c>
      <c r="H4" s="26" t="s">
        <v>7</v>
      </c>
      <c r="I4" s="3" t="s">
        <v>8</v>
      </c>
      <c r="J4" s="36" t="s">
        <v>9</v>
      </c>
      <c r="K4" s="37" t="s">
        <v>10</v>
      </c>
      <c r="L4" s="31"/>
      <c r="M4" s="31" t="s">
        <v>11</v>
      </c>
      <c r="N4" s="31"/>
      <c r="O4" s="31"/>
    </row>
    <row r="5" spans="1:15" ht="15" thickTop="1" thickBot="1" x14ac:dyDescent="0.2">
      <c r="A5" s="4"/>
      <c r="B5" s="5" t="s">
        <v>12</v>
      </c>
      <c r="C5" s="35"/>
      <c r="D5" s="27" t="s">
        <v>13</v>
      </c>
      <c r="E5" s="27" t="s">
        <v>14</v>
      </c>
      <c r="F5" s="27" t="s">
        <v>13</v>
      </c>
      <c r="G5" s="27" t="s">
        <v>14</v>
      </c>
      <c r="H5" s="27" t="s">
        <v>15</v>
      </c>
      <c r="I5" s="6" t="s">
        <v>16</v>
      </c>
      <c r="J5" s="36"/>
      <c r="K5" s="37" t="s">
        <v>17</v>
      </c>
      <c r="L5" s="31" t="s">
        <v>18</v>
      </c>
      <c r="M5" s="31" t="s">
        <v>19</v>
      </c>
      <c r="N5" s="31" t="s">
        <v>20</v>
      </c>
      <c r="O5" s="31" t="s">
        <v>21</v>
      </c>
    </row>
    <row r="6" spans="1:15" ht="15" thickTop="1" thickBot="1" x14ac:dyDescent="0.2">
      <c r="A6" s="7" t="s">
        <v>22</v>
      </c>
      <c r="B6" s="8" t="s">
        <v>23</v>
      </c>
      <c r="C6" s="9" t="s">
        <v>24</v>
      </c>
      <c r="D6" s="9" t="s">
        <v>25</v>
      </c>
      <c r="E6" s="9" t="s">
        <v>26</v>
      </c>
      <c r="F6" s="9" t="s">
        <v>27</v>
      </c>
      <c r="G6" s="9" t="s">
        <v>28</v>
      </c>
      <c r="H6" s="9" t="s">
        <v>29</v>
      </c>
      <c r="I6" s="10" t="s">
        <v>30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1" t="s">
        <v>31</v>
      </c>
      <c r="B7" s="12">
        <v>11</v>
      </c>
      <c r="C7" s="12">
        <v>3</v>
      </c>
      <c r="D7" s="12">
        <v>446</v>
      </c>
      <c r="E7" s="12">
        <v>82</v>
      </c>
      <c r="F7" s="12">
        <v>562</v>
      </c>
      <c r="G7" s="12"/>
      <c r="H7" s="12">
        <v>13</v>
      </c>
      <c r="I7" s="13"/>
      <c r="J7" s="14">
        <f t="shared" ref="J7:J20" si="0">SUM(B7:I7)</f>
        <v>1117</v>
      </c>
      <c r="K7" s="15">
        <v>983</v>
      </c>
      <c r="L7" s="16">
        <f t="shared" ref="L7:L21" si="1">J7/K7*100</f>
        <v>113.63173957273651</v>
      </c>
      <c r="M7" s="12">
        <v>6954</v>
      </c>
      <c r="N7" s="12">
        <v>6448</v>
      </c>
      <c r="O7" s="16">
        <f t="shared" ref="O7:O21" si="2">M7/N7*100</f>
        <v>107.84739454094291</v>
      </c>
    </row>
    <row r="8" spans="1:15" ht="16.5" customHeight="1" thickTop="1" thickBot="1" x14ac:dyDescent="0.2">
      <c r="A8" s="11" t="s">
        <v>33</v>
      </c>
      <c r="B8" s="12"/>
      <c r="C8" s="12"/>
      <c r="D8" s="12">
        <v>101</v>
      </c>
      <c r="E8" s="12"/>
      <c r="F8" s="12">
        <v>65</v>
      </c>
      <c r="G8" s="12"/>
      <c r="H8" s="12"/>
      <c r="I8" s="13"/>
      <c r="J8" s="14">
        <f t="shared" si="0"/>
        <v>166</v>
      </c>
      <c r="K8" s="15">
        <v>199</v>
      </c>
      <c r="L8" s="16">
        <f t="shared" si="1"/>
        <v>83.417085427135675</v>
      </c>
      <c r="M8" s="12">
        <v>1062</v>
      </c>
      <c r="N8" s="12">
        <v>1301</v>
      </c>
      <c r="O8" s="16">
        <f t="shared" si="2"/>
        <v>81.629515757109914</v>
      </c>
    </row>
    <row r="9" spans="1:15" ht="16.5" customHeight="1" thickTop="1" thickBot="1" x14ac:dyDescent="0.2">
      <c r="A9" s="11" t="s">
        <v>32</v>
      </c>
      <c r="B9" s="12"/>
      <c r="C9" s="12"/>
      <c r="D9" s="12">
        <v>32</v>
      </c>
      <c r="E9" s="12">
        <v>24</v>
      </c>
      <c r="F9" s="12">
        <v>60</v>
      </c>
      <c r="G9" s="12"/>
      <c r="H9" s="12">
        <v>1</v>
      </c>
      <c r="I9" s="13"/>
      <c r="J9" s="14">
        <f t="shared" si="0"/>
        <v>117</v>
      </c>
      <c r="K9" s="15">
        <v>99</v>
      </c>
      <c r="L9" s="16">
        <f t="shared" si="1"/>
        <v>118.18181818181819</v>
      </c>
      <c r="M9" s="12">
        <v>869</v>
      </c>
      <c r="N9" s="12">
        <v>911</v>
      </c>
      <c r="O9" s="16">
        <f t="shared" si="2"/>
        <v>95.389681668496166</v>
      </c>
    </row>
    <row r="10" spans="1:15" ht="16.5" customHeight="1" thickTop="1" thickBot="1" x14ac:dyDescent="0.2">
      <c r="A10" s="11" t="s">
        <v>34</v>
      </c>
      <c r="B10" s="12"/>
      <c r="C10" s="12"/>
      <c r="D10" s="12">
        <v>47</v>
      </c>
      <c r="E10" s="12">
        <v>3</v>
      </c>
      <c r="F10" s="12">
        <v>17</v>
      </c>
      <c r="G10" s="12"/>
      <c r="H10" s="12">
        <v>1</v>
      </c>
      <c r="I10" s="13"/>
      <c r="J10" s="14">
        <f t="shared" si="0"/>
        <v>68</v>
      </c>
      <c r="K10" s="15">
        <v>50</v>
      </c>
      <c r="L10" s="16">
        <f t="shared" si="1"/>
        <v>136</v>
      </c>
      <c r="M10" s="12">
        <v>441</v>
      </c>
      <c r="N10" s="12">
        <v>441</v>
      </c>
      <c r="O10" s="16">
        <f t="shared" si="2"/>
        <v>100</v>
      </c>
    </row>
    <row r="11" spans="1:15" ht="16.5" customHeight="1" thickTop="1" thickBot="1" x14ac:dyDescent="0.2">
      <c r="A11" s="11" t="s">
        <v>35</v>
      </c>
      <c r="B11" s="12"/>
      <c r="C11" s="12"/>
      <c r="D11" s="12">
        <v>7</v>
      </c>
      <c r="E11" s="12"/>
      <c r="F11" s="12">
        <v>87</v>
      </c>
      <c r="G11" s="12"/>
      <c r="H11" s="12"/>
      <c r="I11" s="13"/>
      <c r="J11" s="14">
        <f t="shared" si="0"/>
        <v>94</v>
      </c>
      <c r="K11" s="15">
        <v>48</v>
      </c>
      <c r="L11" s="16">
        <f t="shared" si="1"/>
        <v>195.83333333333331</v>
      </c>
      <c r="M11" s="12">
        <v>604</v>
      </c>
      <c r="N11" s="12">
        <v>505</v>
      </c>
      <c r="O11" s="16">
        <f t="shared" si="2"/>
        <v>119.6039603960396</v>
      </c>
    </row>
    <row r="12" spans="1:15" ht="16.5" customHeight="1" thickTop="1" thickBot="1" x14ac:dyDescent="0.2">
      <c r="A12" s="11" t="s">
        <v>36</v>
      </c>
      <c r="B12" s="12"/>
      <c r="C12" s="12"/>
      <c r="D12" s="12">
        <v>63</v>
      </c>
      <c r="E12" s="12"/>
      <c r="F12" s="12">
        <v>3</v>
      </c>
      <c r="G12" s="12"/>
      <c r="H12" s="12"/>
      <c r="I12" s="13"/>
      <c r="J12" s="14">
        <f t="shared" si="0"/>
        <v>66</v>
      </c>
      <c r="K12" s="15">
        <v>20</v>
      </c>
      <c r="L12" s="16">
        <f t="shared" si="1"/>
        <v>330</v>
      </c>
      <c r="M12" s="12">
        <v>447</v>
      </c>
      <c r="N12" s="12">
        <v>390</v>
      </c>
      <c r="O12" s="16">
        <f t="shared" si="2"/>
        <v>114.61538461538461</v>
      </c>
    </row>
    <row r="13" spans="1:15" ht="16.5" customHeight="1" thickTop="1" thickBot="1" x14ac:dyDescent="0.2">
      <c r="A13" s="11" t="s">
        <v>38</v>
      </c>
      <c r="B13" s="12"/>
      <c r="C13" s="12"/>
      <c r="D13" s="12"/>
      <c r="E13" s="12"/>
      <c r="F13" s="12">
        <v>24</v>
      </c>
      <c r="G13" s="12"/>
      <c r="H13" s="12"/>
      <c r="I13" s="13"/>
      <c r="J13" s="14">
        <f t="shared" si="0"/>
        <v>24</v>
      </c>
      <c r="K13" s="15">
        <v>27</v>
      </c>
      <c r="L13" s="16">
        <f t="shared" si="1"/>
        <v>88.888888888888886</v>
      </c>
      <c r="M13" s="12">
        <v>183</v>
      </c>
      <c r="N13" s="12">
        <v>301</v>
      </c>
      <c r="O13" s="16">
        <f t="shared" si="2"/>
        <v>60.797342192691026</v>
      </c>
    </row>
    <row r="14" spans="1:15" ht="16.5" customHeight="1" thickTop="1" thickBot="1" x14ac:dyDescent="0.2">
      <c r="A14" s="11" t="s">
        <v>37</v>
      </c>
      <c r="B14" s="12"/>
      <c r="C14" s="12"/>
      <c r="D14" s="12">
        <v>7</v>
      </c>
      <c r="E14" s="12"/>
      <c r="F14" s="12">
        <v>5</v>
      </c>
      <c r="G14" s="12"/>
      <c r="H14" s="12"/>
      <c r="I14" s="13">
        <v>1</v>
      </c>
      <c r="J14" s="14">
        <f t="shared" si="0"/>
        <v>13</v>
      </c>
      <c r="K14" s="15">
        <v>12</v>
      </c>
      <c r="L14" s="16">
        <f t="shared" si="1"/>
        <v>108.33333333333333</v>
      </c>
      <c r="M14" s="12">
        <v>189</v>
      </c>
      <c r="N14" s="12">
        <v>136</v>
      </c>
      <c r="O14" s="16">
        <f t="shared" si="2"/>
        <v>138.97058823529412</v>
      </c>
    </row>
    <row r="15" spans="1:15" ht="16.5" customHeight="1" thickTop="1" thickBot="1" x14ac:dyDescent="0.2">
      <c r="A15" s="11" t="s">
        <v>39</v>
      </c>
      <c r="B15" s="12">
        <v>34</v>
      </c>
      <c r="C15" s="12">
        <v>1</v>
      </c>
      <c r="D15" s="12"/>
      <c r="E15" s="12">
        <v>11</v>
      </c>
      <c r="F15" s="12"/>
      <c r="G15" s="12"/>
      <c r="H15" s="12">
        <v>29</v>
      </c>
      <c r="I15" s="13"/>
      <c r="J15" s="14">
        <f t="shared" si="0"/>
        <v>75</v>
      </c>
      <c r="K15" s="15">
        <v>60</v>
      </c>
      <c r="L15" s="16">
        <f t="shared" si="1"/>
        <v>125</v>
      </c>
      <c r="M15" s="12">
        <v>518</v>
      </c>
      <c r="N15" s="12">
        <v>390</v>
      </c>
      <c r="O15" s="16">
        <f t="shared" si="2"/>
        <v>132.82051282051282</v>
      </c>
    </row>
    <row r="16" spans="1:15" ht="16.5" customHeight="1" thickTop="1" thickBot="1" x14ac:dyDescent="0.2">
      <c r="A16" s="11" t="s">
        <v>40</v>
      </c>
      <c r="B16" s="12">
        <v>32</v>
      </c>
      <c r="C16" s="12">
        <v>1</v>
      </c>
      <c r="D16" s="12"/>
      <c r="E16" s="12">
        <v>5</v>
      </c>
      <c r="F16" s="12"/>
      <c r="G16" s="12"/>
      <c r="H16" s="12">
        <v>12</v>
      </c>
      <c r="I16" s="13"/>
      <c r="J16" s="14">
        <f t="shared" si="0"/>
        <v>50</v>
      </c>
      <c r="K16" s="15">
        <v>44</v>
      </c>
      <c r="L16" s="16">
        <f t="shared" si="1"/>
        <v>113.63636363636364</v>
      </c>
      <c r="M16" s="12">
        <v>312</v>
      </c>
      <c r="N16" s="12">
        <v>244</v>
      </c>
      <c r="O16" s="16">
        <f t="shared" si="2"/>
        <v>127.86885245901641</v>
      </c>
    </row>
    <row r="17" spans="1:15" ht="16.5" customHeight="1" thickTop="1" thickBot="1" x14ac:dyDescent="0.2">
      <c r="A17" s="11" t="s">
        <v>41</v>
      </c>
      <c r="B17" s="12">
        <v>16</v>
      </c>
      <c r="C17" s="12"/>
      <c r="D17" s="12"/>
      <c r="E17" s="12">
        <v>4</v>
      </c>
      <c r="F17" s="12"/>
      <c r="G17" s="12"/>
      <c r="H17" s="12">
        <v>7</v>
      </c>
      <c r="I17" s="13"/>
      <c r="J17" s="14">
        <f t="shared" si="0"/>
        <v>27</v>
      </c>
      <c r="K17" s="15">
        <v>18</v>
      </c>
      <c r="L17" s="16">
        <f t="shared" si="1"/>
        <v>150</v>
      </c>
      <c r="M17" s="12">
        <v>168</v>
      </c>
      <c r="N17" s="12">
        <v>136</v>
      </c>
      <c r="O17" s="16">
        <f t="shared" si="2"/>
        <v>123.52941176470588</v>
      </c>
    </row>
    <row r="18" spans="1:15" ht="16.5" customHeight="1" thickTop="1" thickBot="1" x14ac:dyDescent="0.2">
      <c r="A18" s="11" t="s">
        <v>42</v>
      </c>
      <c r="B18" s="12">
        <v>9</v>
      </c>
      <c r="C18" s="12"/>
      <c r="D18" s="12"/>
      <c r="E18" s="12"/>
      <c r="F18" s="12"/>
      <c r="G18" s="12"/>
      <c r="H18" s="12"/>
      <c r="I18" s="13"/>
      <c r="J18" s="14">
        <f t="shared" si="0"/>
        <v>9</v>
      </c>
      <c r="K18" s="15">
        <v>7</v>
      </c>
      <c r="L18" s="16">
        <f t="shared" si="1"/>
        <v>128.57142857142858</v>
      </c>
      <c r="M18" s="12">
        <v>37</v>
      </c>
      <c r="N18" s="12">
        <v>45</v>
      </c>
      <c r="O18" s="16">
        <f t="shared" si="2"/>
        <v>82.222222222222214</v>
      </c>
    </row>
    <row r="19" spans="1:15" ht="16.5" customHeight="1" thickTop="1" thickBot="1" x14ac:dyDescent="0.2">
      <c r="A19" s="11" t="s">
        <v>43</v>
      </c>
      <c r="B19" s="12">
        <v>3</v>
      </c>
      <c r="C19" s="12"/>
      <c r="D19" s="12"/>
      <c r="E19" s="12"/>
      <c r="F19" s="12"/>
      <c r="G19" s="12"/>
      <c r="H19" s="12">
        <v>3</v>
      </c>
      <c r="I19" s="13">
        <v>7</v>
      </c>
      <c r="J19" s="14">
        <f t="shared" si="0"/>
        <v>13</v>
      </c>
      <c r="K19" s="15">
        <v>16</v>
      </c>
      <c r="L19" s="16">
        <f t="shared" si="1"/>
        <v>81.25</v>
      </c>
      <c r="M19" s="12">
        <v>103</v>
      </c>
      <c r="N19" s="12">
        <v>89</v>
      </c>
      <c r="O19" s="16">
        <f t="shared" si="2"/>
        <v>115.73033707865167</v>
      </c>
    </row>
    <row r="20" spans="1:15" ht="16.5" customHeight="1" thickTop="1" thickBot="1" x14ac:dyDescent="0.2">
      <c r="A20" s="28" t="s">
        <v>44</v>
      </c>
      <c r="B20" s="17">
        <v>18</v>
      </c>
      <c r="C20" s="17"/>
      <c r="D20" s="17">
        <v>73</v>
      </c>
      <c r="E20" s="17">
        <v>18</v>
      </c>
      <c r="F20" s="17">
        <v>7</v>
      </c>
      <c r="G20" s="17"/>
      <c r="H20" s="17"/>
      <c r="I20" s="18"/>
      <c r="J20" s="14">
        <f t="shared" si="0"/>
        <v>116</v>
      </c>
      <c r="K20" s="15">
        <v>69</v>
      </c>
      <c r="L20" s="16">
        <f t="shared" si="1"/>
        <v>168.1159420289855</v>
      </c>
      <c r="M20" s="12">
        <v>678</v>
      </c>
      <c r="N20" s="12">
        <v>510</v>
      </c>
      <c r="O20" s="16">
        <f t="shared" si="2"/>
        <v>132.94117647058823</v>
      </c>
    </row>
    <row r="21" spans="1:15" ht="16.5" customHeight="1" thickTop="1" thickBot="1" x14ac:dyDescent="0.2">
      <c r="A21" s="29" t="s">
        <v>45</v>
      </c>
      <c r="B21" s="14">
        <f t="shared" ref="B21:K21" si="3">SUM(B7:B20)</f>
        <v>123</v>
      </c>
      <c r="C21" s="14">
        <f t="shared" si="3"/>
        <v>5</v>
      </c>
      <c r="D21" s="14">
        <f t="shared" si="3"/>
        <v>776</v>
      </c>
      <c r="E21" s="14">
        <f t="shared" si="3"/>
        <v>147</v>
      </c>
      <c r="F21" s="14">
        <f t="shared" si="3"/>
        <v>830</v>
      </c>
      <c r="G21" s="14">
        <f t="shared" si="3"/>
        <v>0</v>
      </c>
      <c r="H21" s="14">
        <f t="shared" si="3"/>
        <v>66</v>
      </c>
      <c r="I21" s="14">
        <f t="shared" si="3"/>
        <v>8</v>
      </c>
      <c r="J21" s="14">
        <f t="shared" si="3"/>
        <v>1955</v>
      </c>
      <c r="K21" s="15">
        <f t="shared" si="3"/>
        <v>1652</v>
      </c>
      <c r="L21" s="16">
        <f t="shared" si="1"/>
        <v>118.34140435835351</v>
      </c>
      <c r="M21" s="12">
        <f>SUM(M7:M20)</f>
        <v>12565</v>
      </c>
      <c r="N21" s="12">
        <f>SUM(N7:N20)</f>
        <v>11847</v>
      </c>
      <c r="O21" s="16">
        <f t="shared" si="2"/>
        <v>106.06060606060606</v>
      </c>
    </row>
    <row r="22" spans="1:15" ht="16.5" customHeight="1" thickTop="1" x14ac:dyDescent="0.15">
      <c r="A22" s="19" t="s">
        <v>46</v>
      </c>
      <c r="B22" s="20">
        <v>86</v>
      </c>
      <c r="C22" s="20">
        <v>3</v>
      </c>
      <c r="D22" s="20">
        <v>510</v>
      </c>
      <c r="E22" s="20">
        <v>133</v>
      </c>
      <c r="F22" s="20">
        <v>852</v>
      </c>
      <c r="G22" s="20"/>
      <c r="H22" s="20">
        <v>59</v>
      </c>
      <c r="I22" s="20">
        <v>9</v>
      </c>
      <c r="J22" s="20">
        <f>SUM(B22:I22)</f>
        <v>1652</v>
      </c>
    </row>
    <row r="23" spans="1:15" ht="16.5" customHeight="1" x14ac:dyDescent="0.15">
      <c r="A23" s="21" t="s">
        <v>47</v>
      </c>
      <c r="B23" s="22">
        <f t="shared" ref="B23:J23" si="4">B21/B22*100</f>
        <v>143.02325581395351</v>
      </c>
      <c r="C23" s="22">
        <f t="shared" si="4"/>
        <v>166.66666666666669</v>
      </c>
      <c r="D23" s="22">
        <f t="shared" si="4"/>
        <v>152.15686274509804</v>
      </c>
      <c r="E23" s="22">
        <f t="shared" si="4"/>
        <v>110.5263157894737</v>
      </c>
      <c r="F23" s="22">
        <f t="shared" si="4"/>
        <v>97.417840375586849</v>
      </c>
      <c r="G23" s="22"/>
      <c r="H23" s="22">
        <f t="shared" si="4"/>
        <v>111.86440677966101</v>
      </c>
      <c r="I23" s="22">
        <f t="shared" si="4"/>
        <v>88.888888888888886</v>
      </c>
      <c r="J23" s="22">
        <f t="shared" si="4"/>
        <v>118.34140435835351</v>
      </c>
    </row>
    <row r="24" spans="1:15" ht="16.5" customHeight="1" x14ac:dyDescent="0.15">
      <c r="A24" s="26" t="s">
        <v>48</v>
      </c>
      <c r="B24" s="23">
        <v>120</v>
      </c>
      <c r="C24" s="23">
        <v>2</v>
      </c>
      <c r="D24" s="23">
        <v>1022</v>
      </c>
      <c r="E24" s="23">
        <v>214</v>
      </c>
      <c r="F24" s="23">
        <v>1266</v>
      </c>
      <c r="G24" s="23"/>
      <c r="H24" s="23">
        <v>79</v>
      </c>
      <c r="I24" s="23">
        <v>10</v>
      </c>
      <c r="J24" s="23">
        <f>SUM(B24:I24)</f>
        <v>2713</v>
      </c>
    </row>
    <row r="25" spans="1:15" ht="16.5" customHeight="1" x14ac:dyDescent="0.15">
      <c r="A25" s="21" t="s">
        <v>49</v>
      </c>
      <c r="B25" s="16">
        <f t="shared" ref="B25:J25" si="5">B21/B24*100</f>
        <v>102.49999999999999</v>
      </c>
      <c r="C25" s="16">
        <f t="shared" si="5"/>
        <v>250</v>
      </c>
      <c r="D25" s="16">
        <f t="shared" si="5"/>
        <v>75.929549902152644</v>
      </c>
      <c r="E25" s="16">
        <f t="shared" si="5"/>
        <v>68.691588785046733</v>
      </c>
      <c r="F25" s="16">
        <f t="shared" si="5"/>
        <v>65.560821484992104</v>
      </c>
      <c r="G25" s="16"/>
      <c r="H25" s="16">
        <f t="shared" si="5"/>
        <v>83.544303797468359</v>
      </c>
      <c r="I25" s="16">
        <f t="shared" si="5"/>
        <v>80</v>
      </c>
      <c r="J25" s="16">
        <f t="shared" si="5"/>
        <v>72.060449686693701</v>
      </c>
    </row>
    <row r="26" spans="1:15" ht="16.5" customHeight="1" x14ac:dyDescent="0.15">
      <c r="A26" s="24" t="s">
        <v>50</v>
      </c>
      <c r="B26" s="23">
        <v>643</v>
      </c>
      <c r="C26" s="23">
        <v>33</v>
      </c>
      <c r="D26" s="23">
        <v>5075</v>
      </c>
      <c r="E26" s="23">
        <v>1004</v>
      </c>
      <c r="F26" s="23">
        <v>5285</v>
      </c>
      <c r="G26" s="23"/>
      <c r="H26" s="23">
        <v>445</v>
      </c>
      <c r="I26" s="23">
        <v>80</v>
      </c>
      <c r="J26" s="23">
        <f>SUM(B26:I26)</f>
        <v>12565</v>
      </c>
    </row>
    <row r="27" spans="1:15" ht="16.5" customHeight="1" x14ac:dyDescent="0.15">
      <c r="A27" s="27" t="s">
        <v>51</v>
      </c>
      <c r="B27" s="25">
        <v>492</v>
      </c>
      <c r="C27" s="25">
        <v>59</v>
      </c>
      <c r="D27" s="25">
        <v>4021</v>
      </c>
      <c r="E27" s="25">
        <v>781</v>
      </c>
      <c r="F27" s="25">
        <v>5974</v>
      </c>
      <c r="G27" s="25"/>
      <c r="H27" s="25">
        <v>433</v>
      </c>
      <c r="I27" s="25">
        <v>87</v>
      </c>
      <c r="J27" s="25">
        <f>SUM(B27:I27)</f>
        <v>11847</v>
      </c>
    </row>
    <row r="28" spans="1:15" ht="16.5" customHeight="1" x14ac:dyDescent="0.15">
      <c r="A28" s="21" t="s">
        <v>52</v>
      </c>
      <c r="B28" s="16">
        <f t="shared" ref="B28:J28" si="6">B26/B27*100</f>
        <v>130.6910569105691</v>
      </c>
      <c r="C28" s="16">
        <f t="shared" si="6"/>
        <v>55.932203389830505</v>
      </c>
      <c r="D28" s="16">
        <f t="shared" si="6"/>
        <v>126.21238497886098</v>
      </c>
      <c r="E28" s="16">
        <f t="shared" si="6"/>
        <v>128.55313700384124</v>
      </c>
      <c r="F28" s="16">
        <f t="shared" si="6"/>
        <v>88.466688985604279</v>
      </c>
      <c r="G28" s="16"/>
      <c r="H28" s="16">
        <f t="shared" si="6"/>
        <v>102.77136258660508</v>
      </c>
      <c r="I28" s="16">
        <f t="shared" si="6"/>
        <v>91.954022988505741</v>
      </c>
      <c r="J28" s="16">
        <f t="shared" si="6"/>
        <v>106.06060606060606</v>
      </c>
    </row>
    <row r="29" spans="1:15" x14ac:dyDescent="0.15">
      <c r="A29" s="30"/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FAAE9-D14A-4346-8BA0-EBB5AC1A8A15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  <col min="257" max="257" width="14" customWidth="1"/>
    <col min="258" max="271" width="8.75" customWidth="1"/>
    <col min="513" max="513" width="14" customWidth="1"/>
    <col min="514" max="527" width="8.75" customWidth="1"/>
    <col min="769" max="769" width="14" customWidth="1"/>
    <col min="770" max="783" width="8.75" customWidth="1"/>
    <col min="1025" max="1025" width="14" customWidth="1"/>
    <col min="1026" max="1039" width="8.75" customWidth="1"/>
    <col min="1281" max="1281" width="14" customWidth="1"/>
    <col min="1282" max="1295" width="8.75" customWidth="1"/>
    <col min="1537" max="1537" width="14" customWidth="1"/>
    <col min="1538" max="1551" width="8.75" customWidth="1"/>
    <col min="1793" max="1793" width="14" customWidth="1"/>
    <col min="1794" max="1807" width="8.75" customWidth="1"/>
    <col min="2049" max="2049" width="14" customWidth="1"/>
    <col min="2050" max="2063" width="8.75" customWidth="1"/>
    <col min="2305" max="2305" width="14" customWidth="1"/>
    <col min="2306" max="2319" width="8.75" customWidth="1"/>
    <col min="2561" max="2561" width="14" customWidth="1"/>
    <col min="2562" max="2575" width="8.75" customWidth="1"/>
    <col min="2817" max="2817" width="14" customWidth="1"/>
    <col min="2818" max="2831" width="8.75" customWidth="1"/>
    <col min="3073" max="3073" width="14" customWidth="1"/>
    <col min="3074" max="3087" width="8.75" customWidth="1"/>
    <col min="3329" max="3329" width="14" customWidth="1"/>
    <col min="3330" max="3343" width="8.75" customWidth="1"/>
    <col min="3585" max="3585" width="14" customWidth="1"/>
    <col min="3586" max="3599" width="8.75" customWidth="1"/>
    <col min="3841" max="3841" width="14" customWidth="1"/>
    <col min="3842" max="3855" width="8.75" customWidth="1"/>
    <col min="4097" max="4097" width="14" customWidth="1"/>
    <col min="4098" max="4111" width="8.75" customWidth="1"/>
    <col min="4353" max="4353" width="14" customWidth="1"/>
    <col min="4354" max="4367" width="8.75" customWidth="1"/>
    <col min="4609" max="4609" width="14" customWidth="1"/>
    <col min="4610" max="4623" width="8.75" customWidth="1"/>
    <col min="4865" max="4865" width="14" customWidth="1"/>
    <col min="4866" max="4879" width="8.75" customWidth="1"/>
    <col min="5121" max="5121" width="14" customWidth="1"/>
    <col min="5122" max="5135" width="8.75" customWidth="1"/>
    <col min="5377" max="5377" width="14" customWidth="1"/>
    <col min="5378" max="5391" width="8.75" customWidth="1"/>
    <col min="5633" max="5633" width="14" customWidth="1"/>
    <col min="5634" max="5647" width="8.75" customWidth="1"/>
    <col min="5889" max="5889" width="14" customWidth="1"/>
    <col min="5890" max="5903" width="8.75" customWidth="1"/>
    <col min="6145" max="6145" width="14" customWidth="1"/>
    <col min="6146" max="6159" width="8.75" customWidth="1"/>
    <col min="6401" max="6401" width="14" customWidth="1"/>
    <col min="6402" max="6415" width="8.75" customWidth="1"/>
    <col min="6657" max="6657" width="14" customWidth="1"/>
    <col min="6658" max="6671" width="8.75" customWidth="1"/>
    <col min="6913" max="6913" width="14" customWidth="1"/>
    <col min="6914" max="6927" width="8.75" customWidth="1"/>
    <col min="7169" max="7169" width="14" customWidth="1"/>
    <col min="7170" max="7183" width="8.75" customWidth="1"/>
    <col min="7425" max="7425" width="14" customWidth="1"/>
    <col min="7426" max="7439" width="8.75" customWidth="1"/>
    <col min="7681" max="7681" width="14" customWidth="1"/>
    <col min="7682" max="7695" width="8.75" customWidth="1"/>
    <col min="7937" max="7937" width="14" customWidth="1"/>
    <col min="7938" max="7951" width="8.75" customWidth="1"/>
    <col min="8193" max="8193" width="14" customWidth="1"/>
    <col min="8194" max="8207" width="8.75" customWidth="1"/>
    <col min="8449" max="8449" width="14" customWidth="1"/>
    <col min="8450" max="8463" width="8.75" customWidth="1"/>
    <col min="8705" max="8705" width="14" customWidth="1"/>
    <col min="8706" max="8719" width="8.75" customWidth="1"/>
    <col min="8961" max="8961" width="14" customWidth="1"/>
    <col min="8962" max="8975" width="8.75" customWidth="1"/>
    <col min="9217" max="9217" width="14" customWidth="1"/>
    <col min="9218" max="9231" width="8.75" customWidth="1"/>
    <col min="9473" max="9473" width="14" customWidth="1"/>
    <col min="9474" max="9487" width="8.75" customWidth="1"/>
    <col min="9729" max="9729" width="14" customWidth="1"/>
    <col min="9730" max="9743" width="8.75" customWidth="1"/>
    <col min="9985" max="9985" width="14" customWidth="1"/>
    <col min="9986" max="9999" width="8.75" customWidth="1"/>
    <col min="10241" max="10241" width="14" customWidth="1"/>
    <col min="10242" max="10255" width="8.75" customWidth="1"/>
    <col min="10497" max="10497" width="14" customWidth="1"/>
    <col min="10498" max="10511" width="8.75" customWidth="1"/>
    <col min="10753" max="10753" width="14" customWidth="1"/>
    <col min="10754" max="10767" width="8.75" customWidth="1"/>
    <col min="11009" max="11009" width="14" customWidth="1"/>
    <col min="11010" max="11023" width="8.75" customWidth="1"/>
    <col min="11265" max="11265" width="14" customWidth="1"/>
    <col min="11266" max="11279" width="8.75" customWidth="1"/>
    <col min="11521" max="11521" width="14" customWidth="1"/>
    <col min="11522" max="11535" width="8.75" customWidth="1"/>
    <col min="11777" max="11777" width="14" customWidth="1"/>
    <col min="11778" max="11791" width="8.75" customWidth="1"/>
    <col min="12033" max="12033" width="14" customWidth="1"/>
    <col min="12034" max="12047" width="8.75" customWidth="1"/>
    <col min="12289" max="12289" width="14" customWidth="1"/>
    <col min="12290" max="12303" width="8.75" customWidth="1"/>
    <col min="12545" max="12545" width="14" customWidth="1"/>
    <col min="12546" max="12559" width="8.75" customWidth="1"/>
    <col min="12801" max="12801" width="14" customWidth="1"/>
    <col min="12802" max="12815" width="8.75" customWidth="1"/>
    <col min="13057" max="13057" width="14" customWidth="1"/>
    <col min="13058" max="13071" width="8.75" customWidth="1"/>
    <col min="13313" max="13313" width="14" customWidth="1"/>
    <col min="13314" max="13327" width="8.75" customWidth="1"/>
    <col min="13569" max="13569" width="14" customWidth="1"/>
    <col min="13570" max="13583" width="8.75" customWidth="1"/>
    <col min="13825" max="13825" width="14" customWidth="1"/>
    <col min="13826" max="13839" width="8.75" customWidth="1"/>
    <col min="14081" max="14081" width="14" customWidth="1"/>
    <col min="14082" max="14095" width="8.75" customWidth="1"/>
    <col min="14337" max="14337" width="14" customWidth="1"/>
    <col min="14338" max="14351" width="8.75" customWidth="1"/>
    <col min="14593" max="14593" width="14" customWidth="1"/>
    <col min="14594" max="14607" width="8.75" customWidth="1"/>
    <col min="14849" max="14849" width="14" customWidth="1"/>
    <col min="14850" max="14863" width="8.75" customWidth="1"/>
    <col min="15105" max="15105" width="14" customWidth="1"/>
    <col min="15106" max="15119" width="8.75" customWidth="1"/>
    <col min="15361" max="15361" width="14" customWidth="1"/>
    <col min="15362" max="15375" width="8.75" customWidth="1"/>
    <col min="15617" max="15617" width="14" customWidth="1"/>
    <col min="15618" max="15631" width="8.75" customWidth="1"/>
    <col min="15873" max="15873" width="14" customWidth="1"/>
    <col min="15874" max="15887" width="8.75" customWidth="1"/>
    <col min="16129" max="16129" width="14" customWidth="1"/>
    <col min="16130" max="16143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56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1</v>
      </c>
      <c r="B4" s="2" t="s">
        <v>2</v>
      </c>
      <c r="C4" s="34" t="s">
        <v>3</v>
      </c>
      <c r="D4" s="26" t="s">
        <v>2</v>
      </c>
      <c r="E4" s="26" t="s">
        <v>4</v>
      </c>
      <c r="F4" s="26" t="s">
        <v>5</v>
      </c>
      <c r="G4" s="26" t="s">
        <v>6</v>
      </c>
      <c r="H4" s="26" t="s">
        <v>7</v>
      </c>
      <c r="I4" s="3" t="s">
        <v>8</v>
      </c>
      <c r="J4" s="36" t="s">
        <v>9</v>
      </c>
      <c r="K4" s="37" t="s">
        <v>10</v>
      </c>
      <c r="L4" s="31"/>
      <c r="M4" s="31" t="s">
        <v>11</v>
      </c>
      <c r="N4" s="31"/>
      <c r="O4" s="31"/>
    </row>
    <row r="5" spans="1:15" ht="15" thickTop="1" thickBot="1" x14ac:dyDescent="0.2">
      <c r="A5" s="4"/>
      <c r="B5" s="5" t="s">
        <v>12</v>
      </c>
      <c r="C5" s="35"/>
      <c r="D5" s="27" t="s">
        <v>13</v>
      </c>
      <c r="E5" s="27" t="s">
        <v>14</v>
      </c>
      <c r="F5" s="27" t="s">
        <v>13</v>
      </c>
      <c r="G5" s="27" t="s">
        <v>14</v>
      </c>
      <c r="H5" s="27" t="s">
        <v>15</v>
      </c>
      <c r="I5" s="6" t="s">
        <v>16</v>
      </c>
      <c r="J5" s="36"/>
      <c r="K5" s="37" t="s">
        <v>17</v>
      </c>
      <c r="L5" s="31" t="s">
        <v>18</v>
      </c>
      <c r="M5" s="31" t="s">
        <v>19</v>
      </c>
      <c r="N5" s="31" t="s">
        <v>20</v>
      </c>
      <c r="O5" s="31" t="s">
        <v>21</v>
      </c>
    </row>
    <row r="6" spans="1:15" ht="15" thickTop="1" thickBot="1" x14ac:dyDescent="0.2">
      <c r="A6" s="7" t="s">
        <v>22</v>
      </c>
      <c r="B6" s="8" t="s">
        <v>23</v>
      </c>
      <c r="C6" s="9" t="s">
        <v>24</v>
      </c>
      <c r="D6" s="9" t="s">
        <v>25</v>
      </c>
      <c r="E6" s="9" t="s">
        <v>26</v>
      </c>
      <c r="F6" s="9" t="s">
        <v>27</v>
      </c>
      <c r="G6" s="9" t="s">
        <v>28</v>
      </c>
      <c r="H6" s="9" t="s">
        <v>29</v>
      </c>
      <c r="I6" s="10" t="s">
        <v>30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1" t="s">
        <v>31</v>
      </c>
      <c r="B7" s="12">
        <v>8</v>
      </c>
      <c r="C7" s="12">
        <v>2</v>
      </c>
      <c r="D7" s="12">
        <v>563</v>
      </c>
      <c r="E7" s="12">
        <v>112</v>
      </c>
      <c r="F7" s="12">
        <v>661</v>
      </c>
      <c r="G7" s="12"/>
      <c r="H7" s="12">
        <v>13</v>
      </c>
      <c r="I7" s="13"/>
      <c r="J7" s="14">
        <f t="shared" ref="J7:J20" si="0">SUM(B7:I7)</f>
        <v>1359</v>
      </c>
      <c r="K7" s="15">
        <v>1282</v>
      </c>
      <c r="L7" s="16">
        <f t="shared" ref="L7:L21" si="1">J7/K7*100</f>
        <v>106.00624024960999</v>
      </c>
      <c r="M7" s="12">
        <v>8313</v>
      </c>
      <c r="N7" s="12">
        <v>7730</v>
      </c>
      <c r="O7" s="16">
        <f t="shared" ref="O7:O21" si="2">M7/N7*100</f>
        <v>107.54204398447607</v>
      </c>
    </row>
    <row r="8" spans="1:15" ht="16.5" customHeight="1" thickTop="1" thickBot="1" x14ac:dyDescent="0.2">
      <c r="A8" s="11" t="s">
        <v>33</v>
      </c>
      <c r="B8" s="12"/>
      <c r="C8" s="12"/>
      <c r="D8" s="12">
        <v>109</v>
      </c>
      <c r="E8" s="12"/>
      <c r="F8" s="12">
        <v>113</v>
      </c>
      <c r="G8" s="12"/>
      <c r="H8" s="12"/>
      <c r="I8" s="13"/>
      <c r="J8" s="14">
        <f t="shared" si="0"/>
        <v>222</v>
      </c>
      <c r="K8" s="15">
        <v>249</v>
      </c>
      <c r="L8" s="16">
        <f t="shared" si="1"/>
        <v>89.156626506024097</v>
      </c>
      <c r="M8" s="12">
        <v>1284</v>
      </c>
      <c r="N8" s="12">
        <v>1550</v>
      </c>
      <c r="O8" s="16">
        <f t="shared" si="2"/>
        <v>82.838709677419359</v>
      </c>
    </row>
    <row r="9" spans="1:15" ht="16.5" customHeight="1" thickTop="1" thickBot="1" x14ac:dyDescent="0.2">
      <c r="A9" s="11" t="s">
        <v>32</v>
      </c>
      <c r="B9" s="12">
        <v>1</v>
      </c>
      <c r="C9" s="12"/>
      <c r="D9" s="12">
        <v>35</v>
      </c>
      <c r="E9" s="12">
        <v>46</v>
      </c>
      <c r="F9" s="12">
        <v>54</v>
      </c>
      <c r="G9" s="12"/>
      <c r="H9" s="12">
        <v>6</v>
      </c>
      <c r="I9" s="13"/>
      <c r="J9" s="14">
        <f t="shared" si="0"/>
        <v>142</v>
      </c>
      <c r="K9" s="15">
        <v>188</v>
      </c>
      <c r="L9" s="16">
        <f t="shared" si="1"/>
        <v>75.531914893617028</v>
      </c>
      <c r="M9" s="12">
        <v>1011</v>
      </c>
      <c r="N9" s="12">
        <v>1099</v>
      </c>
      <c r="O9" s="16">
        <f t="shared" si="2"/>
        <v>91.992720655141042</v>
      </c>
    </row>
    <row r="10" spans="1:15" ht="16.5" customHeight="1" thickTop="1" thickBot="1" x14ac:dyDescent="0.2">
      <c r="A10" s="11" t="s">
        <v>34</v>
      </c>
      <c r="B10" s="12">
        <v>1</v>
      </c>
      <c r="C10" s="12"/>
      <c r="D10" s="12">
        <v>35</v>
      </c>
      <c r="E10" s="12">
        <v>3</v>
      </c>
      <c r="F10" s="12">
        <v>3</v>
      </c>
      <c r="G10" s="12"/>
      <c r="H10" s="12"/>
      <c r="I10" s="13"/>
      <c r="J10" s="14">
        <f t="shared" si="0"/>
        <v>42</v>
      </c>
      <c r="K10" s="15">
        <v>74</v>
      </c>
      <c r="L10" s="16">
        <f t="shared" si="1"/>
        <v>56.756756756756758</v>
      </c>
      <c r="M10" s="12">
        <v>483</v>
      </c>
      <c r="N10" s="12">
        <v>515</v>
      </c>
      <c r="O10" s="16">
        <f t="shared" si="2"/>
        <v>93.786407766990294</v>
      </c>
    </row>
    <row r="11" spans="1:15" ht="16.5" customHeight="1" thickTop="1" thickBot="1" x14ac:dyDescent="0.2">
      <c r="A11" s="11" t="s">
        <v>35</v>
      </c>
      <c r="B11" s="12"/>
      <c r="C11" s="12"/>
      <c r="D11" s="12">
        <v>5</v>
      </c>
      <c r="E11" s="12">
        <v>1</v>
      </c>
      <c r="F11" s="12">
        <v>72</v>
      </c>
      <c r="G11" s="12"/>
      <c r="H11" s="12"/>
      <c r="I11" s="13"/>
      <c r="J11" s="14">
        <f t="shared" si="0"/>
        <v>78</v>
      </c>
      <c r="K11" s="15">
        <v>104</v>
      </c>
      <c r="L11" s="16">
        <f t="shared" si="1"/>
        <v>75</v>
      </c>
      <c r="M11" s="12">
        <v>682</v>
      </c>
      <c r="N11" s="12">
        <v>609</v>
      </c>
      <c r="O11" s="16">
        <f t="shared" si="2"/>
        <v>111.98686371100163</v>
      </c>
    </row>
    <row r="12" spans="1:15" ht="16.5" customHeight="1" thickTop="1" thickBot="1" x14ac:dyDescent="0.2">
      <c r="A12" s="11" t="s">
        <v>36</v>
      </c>
      <c r="B12" s="12"/>
      <c r="C12" s="12"/>
      <c r="D12" s="12">
        <v>57</v>
      </c>
      <c r="E12" s="12"/>
      <c r="F12" s="12">
        <v>1</v>
      </c>
      <c r="G12" s="12"/>
      <c r="H12" s="12"/>
      <c r="I12" s="13"/>
      <c r="J12" s="14">
        <f t="shared" si="0"/>
        <v>58</v>
      </c>
      <c r="K12" s="15">
        <v>68</v>
      </c>
      <c r="L12" s="16">
        <f t="shared" si="1"/>
        <v>85.294117647058826</v>
      </c>
      <c r="M12" s="12">
        <v>505</v>
      </c>
      <c r="N12" s="12">
        <v>458</v>
      </c>
      <c r="O12" s="16">
        <f t="shared" si="2"/>
        <v>110.26200873362446</v>
      </c>
    </row>
    <row r="13" spans="1:15" ht="16.5" customHeight="1" thickTop="1" thickBot="1" x14ac:dyDescent="0.2">
      <c r="A13" s="11" t="s">
        <v>37</v>
      </c>
      <c r="B13" s="12"/>
      <c r="C13" s="12"/>
      <c r="D13" s="12">
        <v>13</v>
      </c>
      <c r="E13" s="12"/>
      <c r="F13" s="12">
        <v>3</v>
      </c>
      <c r="G13" s="12"/>
      <c r="H13" s="12"/>
      <c r="I13" s="13">
        <v>3</v>
      </c>
      <c r="J13" s="14">
        <f t="shared" si="0"/>
        <v>19</v>
      </c>
      <c r="K13" s="15">
        <v>12</v>
      </c>
      <c r="L13" s="16">
        <f t="shared" si="1"/>
        <v>158.33333333333331</v>
      </c>
      <c r="M13" s="12">
        <v>208</v>
      </c>
      <c r="N13" s="12">
        <v>148</v>
      </c>
      <c r="O13" s="16">
        <f t="shared" si="2"/>
        <v>140.54054054054055</v>
      </c>
    </row>
    <row r="14" spans="1:15" ht="16.5" customHeight="1" thickTop="1" thickBot="1" x14ac:dyDescent="0.2">
      <c r="A14" s="11" t="s">
        <v>38</v>
      </c>
      <c r="B14" s="12"/>
      <c r="C14" s="12"/>
      <c r="D14" s="12"/>
      <c r="E14" s="12"/>
      <c r="F14" s="12">
        <v>35</v>
      </c>
      <c r="G14" s="12"/>
      <c r="H14" s="12"/>
      <c r="I14" s="13"/>
      <c r="J14" s="14">
        <f t="shared" si="0"/>
        <v>35</v>
      </c>
      <c r="K14" s="15">
        <v>29</v>
      </c>
      <c r="L14" s="16">
        <f t="shared" si="1"/>
        <v>120.68965517241379</v>
      </c>
      <c r="M14" s="12">
        <v>218</v>
      </c>
      <c r="N14" s="12">
        <v>330</v>
      </c>
      <c r="O14" s="16">
        <f t="shared" si="2"/>
        <v>66.060606060606062</v>
      </c>
    </row>
    <row r="15" spans="1:15" ht="16.5" customHeight="1" thickTop="1" thickBot="1" x14ac:dyDescent="0.2">
      <c r="A15" s="11" t="s">
        <v>39</v>
      </c>
      <c r="B15" s="12">
        <v>44</v>
      </c>
      <c r="C15" s="12">
        <v>1</v>
      </c>
      <c r="D15" s="12"/>
      <c r="E15" s="12">
        <v>7</v>
      </c>
      <c r="F15" s="12"/>
      <c r="G15" s="12"/>
      <c r="H15" s="12">
        <v>18</v>
      </c>
      <c r="I15" s="13"/>
      <c r="J15" s="14">
        <f t="shared" si="0"/>
        <v>70</v>
      </c>
      <c r="K15" s="15">
        <v>51</v>
      </c>
      <c r="L15" s="16">
        <f t="shared" si="1"/>
        <v>137.25490196078431</v>
      </c>
      <c r="M15" s="12">
        <v>588</v>
      </c>
      <c r="N15" s="12">
        <v>441</v>
      </c>
      <c r="O15" s="16">
        <f t="shared" si="2"/>
        <v>133.33333333333331</v>
      </c>
    </row>
    <row r="16" spans="1:15" ht="16.5" customHeight="1" thickTop="1" thickBot="1" x14ac:dyDescent="0.2">
      <c r="A16" s="11" t="s">
        <v>40</v>
      </c>
      <c r="B16" s="12">
        <v>38</v>
      </c>
      <c r="C16" s="12">
        <v>1</v>
      </c>
      <c r="D16" s="12"/>
      <c r="E16" s="12">
        <v>6</v>
      </c>
      <c r="F16" s="12"/>
      <c r="G16" s="12"/>
      <c r="H16" s="12">
        <v>21</v>
      </c>
      <c r="I16" s="13"/>
      <c r="J16" s="14">
        <f t="shared" si="0"/>
        <v>66</v>
      </c>
      <c r="K16" s="15">
        <v>45</v>
      </c>
      <c r="L16" s="16">
        <f t="shared" si="1"/>
        <v>146.66666666666666</v>
      </c>
      <c r="M16" s="12">
        <v>378</v>
      </c>
      <c r="N16" s="12">
        <v>289</v>
      </c>
      <c r="O16" s="16">
        <f t="shared" si="2"/>
        <v>130.79584775086505</v>
      </c>
    </row>
    <row r="17" spans="1:15" ht="16.5" customHeight="1" thickTop="1" thickBot="1" x14ac:dyDescent="0.2">
      <c r="A17" s="11" t="s">
        <v>41</v>
      </c>
      <c r="B17" s="12">
        <v>20</v>
      </c>
      <c r="C17" s="12">
        <v>3</v>
      </c>
      <c r="D17" s="12"/>
      <c r="E17" s="12">
        <v>5</v>
      </c>
      <c r="F17" s="12"/>
      <c r="G17" s="12"/>
      <c r="H17" s="12">
        <v>7</v>
      </c>
      <c r="I17" s="13"/>
      <c r="J17" s="14">
        <f t="shared" si="0"/>
        <v>35</v>
      </c>
      <c r="K17" s="15">
        <v>27</v>
      </c>
      <c r="L17" s="16">
        <f t="shared" si="1"/>
        <v>129.62962962962962</v>
      </c>
      <c r="M17" s="12">
        <v>203</v>
      </c>
      <c r="N17" s="12">
        <v>163</v>
      </c>
      <c r="O17" s="16">
        <f t="shared" si="2"/>
        <v>124.53987730061348</v>
      </c>
    </row>
    <row r="18" spans="1:15" ht="16.5" customHeight="1" thickTop="1" thickBot="1" x14ac:dyDescent="0.2">
      <c r="A18" s="11" t="s">
        <v>42</v>
      </c>
      <c r="B18" s="12">
        <v>5</v>
      </c>
      <c r="C18" s="12"/>
      <c r="D18" s="12"/>
      <c r="E18" s="12"/>
      <c r="F18" s="12"/>
      <c r="G18" s="12"/>
      <c r="H18" s="12">
        <v>5</v>
      </c>
      <c r="I18" s="13"/>
      <c r="J18" s="14">
        <f t="shared" si="0"/>
        <v>10</v>
      </c>
      <c r="K18" s="15">
        <v>21</v>
      </c>
      <c r="L18" s="16">
        <f t="shared" si="1"/>
        <v>47.619047619047613</v>
      </c>
      <c r="M18" s="12">
        <v>47</v>
      </c>
      <c r="N18" s="12">
        <v>66</v>
      </c>
      <c r="O18" s="16">
        <f t="shared" si="2"/>
        <v>71.212121212121218</v>
      </c>
    </row>
    <row r="19" spans="1:15" ht="16.5" customHeight="1" thickTop="1" thickBot="1" x14ac:dyDescent="0.2">
      <c r="A19" s="11" t="s">
        <v>43</v>
      </c>
      <c r="B19" s="12">
        <v>3</v>
      </c>
      <c r="C19" s="12"/>
      <c r="D19" s="12"/>
      <c r="E19" s="12"/>
      <c r="F19" s="12"/>
      <c r="G19" s="12"/>
      <c r="H19" s="12">
        <v>8</v>
      </c>
      <c r="I19" s="13">
        <v>6</v>
      </c>
      <c r="J19" s="14">
        <f t="shared" si="0"/>
        <v>17</v>
      </c>
      <c r="K19" s="15">
        <v>14</v>
      </c>
      <c r="L19" s="16">
        <f t="shared" si="1"/>
        <v>121.42857142857142</v>
      </c>
      <c r="M19" s="12">
        <v>120</v>
      </c>
      <c r="N19" s="12">
        <v>103</v>
      </c>
      <c r="O19" s="16">
        <f t="shared" si="2"/>
        <v>116.50485436893203</v>
      </c>
    </row>
    <row r="20" spans="1:15" ht="16.5" customHeight="1" thickTop="1" thickBot="1" x14ac:dyDescent="0.2">
      <c r="A20" s="28" t="s">
        <v>44</v>
      </c>
      <c r="B20" s="17">
        <v>13</v>
      </c>
      <c r="C20" s="17"/>
      <c r="D20" s="17">
        <v>119</v>
      </c>
      <c r="E20" s="17">
        <v>20</v>
      </c>
      <c r="F20" s="17">
        <v>3</v>
      </c>
      <c r="G20" s="17"/>
      <c r="H20" s="17"/>
      <c r="I20" s="18"/>
      <c r="J20" s="14">
        <f t="shared" si="0"/>
        <v>155</v>
      </c>
      <c r="K20" s="15">
        <v>123</v>
      </c>
      <c r="L20" s="16">
        <f t="shared" si="1"/>
        <v>126.01626016260164</v>
      </c>
      <c r="M20" s="12">
        <v>833</v>
      </c>
      <c r="N20" s="12">
        <v>633</v>
      </c>
      <c r="O20" s="16">
        <f t="shared" si="2"/>
        <v>131.59557661927329</v>
      </c>
    </row>
    <row r="21" spans="1:15" ht="16.5" customHeight="1" thickTop="1" thickBot="1" x14ac:dyDescent="0.2">
      <c r="A21" s="29" t="s">
        <v>45</v>
      </c>
      <c r="B21" s="14">
        <f t="shared" ref="B21:K21" si="3">SUM(B7:B20)</f>
        <v>133</v>
      </c>
      <c r="C21" s="14">
        <f t="shared" si="3"/>
        <v>7</v>
      </c>
      <c r="D21" s="14">
        <f t="shared" si="3"/>
        <v>936</v>
      </c>
      <c r="E21" s="14">
        <f t="shared" si="3"/>
        <v>200</v>
      </c>
      <c r="F21" s="14">
        <f t="shared" si="3"/>
        <v>945</v>
      </c>
      <c r="G21" s="14">
        <f t="shared" si="3"/>
        <v>0</v>
      </c>
      <c r="H21" s="14">
        <f t="shared" si="3"/>
        <v>78</v>
      </c>
      <c r="I21" s="14">
        <f t="shared" si="3"/>
        <v>9</v>
      </c>
      <c r="J21" s="14">
        <f t="shared" si="3"/>
        <v>2308</v>
      </c>
      <c r="K21" s="15">
        <f t="shared" si="3"/>
        <v>2287</v>
      </c>
      <c r="L21" s="16">
        <f t="shared" si="1"/>
        <v>100.91823349365983</v>
      </c>
      <c r="M21" s="12">
        <f>SUM(M7:M20)</f>
        <v>14873</v>
      </c>
      <c r="N21" s="12">
        <f>SUM(N7:N20)</f>
        <v>14134</v>
      </c>
      <c r="O21" s="16">
        <f t="shared" si="2"/>
        <v>105.22852695627564</v>
      </c>
    </row>
    <row r="22" spans="1:15" ht="16.5" customHeight="1" thickTop="1" x14ac:dyDescent="0.15">
      <c r="A22" s="19" t="s">
        <v>46</v>
      </c>
      <c r="B22" s="20">
        <v>105</v>
      </c>
      <c r="C22" s="20">
        <v>4</v>
      </c>
      <c r="D22" s="20">
        <v>839</v>
      </c>
      <c r="E22" s="20">
        <v>155</v>
      </c>
      <c r="F22" s="20">
        <v>1097</v>
      </c>
      <c r="G22" s="20"/>
      <c r="H22" s="20">
        <v>80</v>
      </c>
      <c r="I22" s="20">
        <v>7</v>
      </c>
      <c r="J22" s="20">
        <f>SUM(B22:I22)</f>
        <v>2287</v>
      </c>
    </row>
    <row r="23" spans="1:15" ht="16.5" customHeight="1" x14ac:dyDescent="0.15">
      <c r="A23" s="21" t="s">
        <v>47</v>
      </c>
      <c r="B23" s="22">
        <f t="shared" ref="B23:J23" si="4">B21/B22*100</f>
        <v>126.66666666666666</v>
      </c>
      <c r="C23" s="22">
        <f t="shared" si="4"/>
        <v>175</v>
      </c>
      <c r="D23" s="22">
        <f t="shared" si="4"/>
        <v>111.56138259833135</v>
      </c>
      <c r="E23" s="22">
        <f t="shared" si="4"/>
        <v>129.03225806451613</v>
      </c>
      <c r="F23" s="22">
        <f t="shared" si="4"/>
        <v>86.144029170464904</v>
      </c>
      <c r="G23" s="22"/>
      <c r="H23" s="22">
        <f t="shared" si="4"/>
        <v>97.5</v>
      </c>
      <c r="I23" s="22">
        <f t="shared" si="4"/>
        <v>128.57142857142858</v>
      </c>
      <c r="J23" s="22">
        <f t="shared" si="4"/>
        <v>100.91823349365983</v>
      </c>
    </row>
    <row r="24" spans="1:15" ht="16.5" customHeight="1" x14ac:dyDescent="0.15">
      <c r="A24" s="26" t="s">
        <v>48</v>
      </c>
      <c r="B24" s="23">
        <v>123</v>
      </c>
      <c r="C24" s="23">
        <v>5</v>
      </c>
      <c r="D24" s="23">
        <v>776</v>
      </c>
      <c r="E24" s="23">
        <v>147</v>
      </c>
      <c r="F24" s="23">
        <v>830</v>
      </c>
      <c r="G24" s="23"/>
      <c r="H24" s="23">
        <v>66</v>
      </c>
      <c r="I24" s="23">
        <v>8</v>
      </c>
      <c r="J24" s="23">
        <f>SUM(B24:I24)</f>
        <v>1955</v>
      </c>
    </row>
    <row r="25" spans="1:15" ht="16.5" customHeight="1" x14ac:dyDescent="0.15">
      <c r="A25" s="21" t="s">
        <v>49</v>
      </c>
      <c r="B25" s="16">
        <f t="shared" ref="B25:J25" si="5">B21/B24*100</f>
        <v>108.130081300813</v>
      </c>
      <c r="C25" s="16">
        <f t="shared" si="5"/>
        <v>140</v>
      </c>
      <c r="D25" s="16">
        <f t="shared" si="5"/>
        <v>120.61855670103093</v>
      </c>
      <c r="E25" s="16">
        <f t="shared" si="5"/>
        <v>136.05442176870747</v>
      </c>
      <c r="F25" s="16">
        <f t="shared" si="5"/>
        <v>113.85542168674698</v>
      </c>
      <c r="G25" s="16"/>
      <c r="H25" s="16">
        <f t="shared" si="5"/>
        <v>118.18181818181819</v>
      </c>
      <c r="I25" s="16">
        <f t="shared" si="5"/>
        <v>112.5</v>
      </c>
      <c r="J25" s="16">
        <f t="shared" si="5"/>
        <v>118.05626598465473</v>
      </c>
    </row>
    <row r="26" spans="1:15" ht="16.5" customHeight="1" x14ac:dyDescent="0.15">
      <c r="A26" s="24" t="s">
        <v>50</v>
      </c>
      <c r="B26" s="23">
        <v>776</v>
      </c>
      <c r="C26" s="23">
        <v>40</v>
      </c>
      <c r="D26" s="23">
        <v>6011</v>
      </c>
      <c r="E26" s="23">
        <v>1204</v>
      </c>
      <c r="F26" s="23">
        <v>6230</v>
      </c>
      <c r="G26" s="23"/>
      <c r="H26" s="23">
        <v>523</v>
      </c>
      <c r="I26" s="23">
        <v>89</v>
      </c>
      <c r="J26" s="23">
        <f>SUM(B26:I26)</f>
        <v>14873</v>
      </c>
    </row>
    <row r="27" spans="1:15" ht="16.5" customHeight="1" x14ac:dyDescent="0.15">
      <c r="A27" s="27" t="s">
        <v>51</v>
      </c>
      <c r="B27" s="25">
        <v>597</v>
      </c>
      <c r="C27" s="25">
        <v>63</v>
      </c>
      <c r="D27" s="25">
        <v>4860</v>
      </c>
      <c r="E27" s="25">
        <v>936</v>
      </c>
      <c r="F27" s="25">
        <v>7071</v>
      </c>
      <c r="G27" s="25"/>
      <c r="H27" s="25">
        <v>513</v>
      </c>
      <c r="I27" s="25">
        <v>94</v>
      </c>
      <c r="J27" s="25">
        <f>SUM(B27:I27)</f>
        <v>14134</v>
      </c>
    </row>
    <row r="28" spans="1:15" ht="16.5" customHeight="1" x14ac:dyDescent="0.15">
      <c r="A28" s="21" t="s">
        <v>52</v>
      </c>
      <c r="B28" s="16">
        <f t="shared" ref="B28:J28" si="6">B26/B27*100</f>
        <v>129.98324958123953</v>
      </c>
      <c r="C28" s="16">
        <f t="shared" si="6"/>
        <v>63.492063492063487</v>
      </c>
      <c r="D28" s="16">
        <f t="shared" si="6"/>
        <v>123.68312757201647</v>
      </c>
      <c r="E28" s="16">
        <f t="shared" si="6"/>
        <v>128.63247863247864</v>
      </c>
      <c r="F28" s="16">
        <f t="shared" si="6"/>
        <v>88.106349879790685</v>
      </c>
      <c r="G28" s="16"/>
      <c r="H28" s="16">
        <f t="shared" si="6"/>
        <v>101.94931773879144</v>
      </c>
      <c r="I28" s="16">
        <f t="shared" si="6"/>
        <v>94.680851063829792</v>
      </c>
      <c r="J28" s="16">
        <f t="shared" si="6"/>
        <v>105.22852695627564</v>
      </c>
    </row>
    <row r="29" spans="1:15" x14ac:dyDescent="0.15">
      <c r="A29" s="30" t="s">
        <v>53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38BCE-22A5-4B2A-8C9E-03B155B3D332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  <col min="257" max="257" width="14" customWidth="1"/>
    <col min="258" max="271" width="8.75" customWidth="1"/>
    <col min="513" max="513" width="14" customWidth="1"/>
    <col min="514" max="527" width="8.75" customWidth="1"/>
    <col min="769" max="769" width="14" customWidth="1"/>
    <col min="770" max="783" width="8.75" customWidth="1"/>
    <col min="1025" max="1025" width="14" customWidth="1"/>
    <col min="1026" max="1039" width="8.75" customWidth="1"/>
    <col min="1281" max="1281" width="14" customWidth="1"/>
    <col min="1282" max="1295" width="8.75" customWidth="1"/>
    <col min="1537" max="1537" width="14" customWidth="1"/>
    <col min="1538" max="1551" width="8.75" customWidth="1"/>
    <col min="1793" max="1793" width="14" customWidth="1"/>
    <col min="1794" max="1807" width="8.75" customWidth="1"/>
    <col min="2049" max="2049" width="14" customWidth="1"/>
    <col min="2050" max="2063" width="8.75" customWidth="1"/>
    <col min="2305" max="2305" width="14" customWidth="1"/>
    <col min="2306" max="2319" width="8.75" customWidth="1"/>
    <col min="2561" max="2561" width="14" customWidth="1"/>
    <col min="2562" max="2575" width="8.75" customWidth="1"/>
    <col min="2817" max="2817" width="14" customWidth="1"/>
    <col min="2818" max="2831" width="8.75" customWidth="1"/>
    <col min="3073" max="3073" width="14" customWidth="1"/>
    <col min="3074" max="3087" width="8.75" customWidth="1"/>
    <col min="3329" max="3329" width="14" customWidth="1"/>
    <col min="3330" max="3343" width="8.75" customWidth="1"/>
    <col min="3585" max="3585" width="14" customWidth="1"/>
    <col min="3586" max="3599" width="8.75" customWidth="1"/>
    <col min="3841" max="3841" width="14" customWidth="1"/>
    <col min="3842" max="3855" width="8.75" customWidth="1"/>
    <col min="4097" max="4097" width="14" customWidth="1"/>
    <col min="4098" max="4111" width="8.75" customWidth="1"/>
    <col min="4353" max="4353" width="14" customWidth="1"/>
    <col min="4354" max="4367" width="8.75" customWidth="1"/>
    <col min="4609" max="4609" width="14" customWidth="1"/>
    <col min="4610" max="4623" width="8.75" customWidth="1"/>
    <col min="4865" max="4865" width="14" customWidth="1"/>
    <col min="4866" max="4879" width="8.75" customWidth="1"/>
    <col min="5121" max="5121" width="14" customWidth="1"/>
    <col min="5122" max="5135" width="8.75" customWidth="1"/>
    <col min="5377" max="5377" width="14" customWidth="1"/>
    <col min="5378" max="5391" width="8.75" customWidth="1"/>
    <col min="5633" max="5633" width="14" customWidth="1"/>
    <col min="5634" max="5647" width="8.75" customWidth="1"/>
    <col min="5889" max="5889" width="14" customWidth="1"/>
    <col min="5890" max="5903" width="8.75" customWidth="1"/>
    <col min="6145" max="6145" width="14" customWidth="1"/>
    <col min="6146" max="6159" width="8.75" customWidth="1"/>
    <col min="6401" max="6401" width="14" customWidth="1"/>
    <col min="6402" max="6415" width="8.75" customWidth="1"/>
    <col min="6657" max="6657" width="14" customWidth="1"/>
    <col min="6658" max="6671" width="8.75" customWidth="1"/>
    <col min="6913" max="6913" width="14" customWidth="1"/>
    <col min="6914" max="6927" width="8.75" customWidth="1"/>
    <col min="7169" max="7169" width="14" customWidth="1"/>
    <col min="7170" max="7183" width="8.75" customWidth="1"/>
    <col min="7425" max="7425" width="14" customWidth="1"/>
    <col min="7426" max="7439" width="8.75" customWidth="1"/>
    <col min="7681" max="7681" width="14" customWidth="1"/>
    <col min="7682" max="7695" width="8.75" customWidth="1"/>
    <col min="7937" max="7937" width="14" customWidth="1"/>
    <col min="7938" max="7951" width="8.75" customWidth="1"/>
    <col min="8193" max="8193" width="14" customWidth="1"/>
    <col min="8194" max="8207" width="8.75" customWidth="1"/>
    <col min="8449" max="8449" width="14" customWidth="1"/>
    <col min="8450" max="8463" width="8.75" customWidth="1"/>
    <col min="8705" max="8705" width="14" customWidth="1"/>
    <col min="8706" max="8719" width="8.75" customWidth="1"/>
    <col min="8961" max="8961" width="14" customWidth="1"/>
    <col min="8962" max="8975" width="8.75" customWidth="1"/>
    <col min="9217" max="9217" width="14" customWidth="1"/>
    <col min="9218" max="9231" width="8.75" customWidth="1"/>
    <col min="9473" max="9473" width="14" customWidth="1"/>
    <col min="9474" max="9487" width="8.75" customWidth="1"/>
    <col min="9729" max="9729" width="14" customWidth="1"/>
    <col min="9730" max="9743" width="8.75" customWidth="1"/>
    <col min="9985" max="9985" width="14" customWidth="1"/>
    <col min="9986" max="9999" width="8.75" customWidth="1"/>
    <col min="10241" max="10241" width="14" customWidth="1"/>
    <col min="10242" max="10255" width="8.75" customWidth="1"/>
    <col min="10497" max="10497" width="14" customWidth="1"/>
    <col min="10498" max="10511" width="8.75" customWidth="1"/>
    <col min="10753" max="10753" width="14" customWidth="1"/>
    <col min="10754" max="10767" width="8.75" customWidth="1"/>
    <col min="11009" max="11009" width="14" customWidth="1"/>
    <col min="11010" max="11023" width="8.75" customWidth="1"/>
    <col min="11265" max="11265" width="14" customWidth="1"/>
    <col min="11266" max="11279" width="8.75" customWidth="1"/>
    <col min="11521" max="11521" width="14" customWidth="1"/>
    <col min="11522" max="11535" width="8.75" customWidth="1"/>
    <col min="11777" max="11777" width="14" customWidth="1"/>
    <col min="11778" max="11791" width="8.75" customWidth="1"/>
    <col min="12033" max="12033" width="14" customWidth="1"/>
    <col min="12034" max="12047" width="8.75" customWidth="1"/>
    <col min="12289" max="12289" width="14" customWidth="1"/>
    <col min="12290" max="12303" width="8.75" customWidth="1"/>
    <col min="12545" max="12545" width="14" customWidth="1"/>
    <col min="12546" max="12559" width="8.75" customWidth="1"/>
    <col min="12801" max="12801" width="14" customWidth="1"/>
    <col min="12802" max="12815" width="8.75" customWidth="1"/>
    <col min="13057" max="13057" width="14" customWidth="1"/>
    <col min="13058" max="13071" width="8.75" customWidth="1"/>
    <col min="13313" max="13313" width="14" customWidth="1"/>
    <col min="13314" max="13327" width="8.75" customWidth="1"/>
    <col min="13569" max="13569" width="14" customWidth="1"/>
    <col min="13570" max="13583" width="8.75" customWidth="1"/>
    <col min="13825" max="13825" width="14" customWidth="1"/>
    <col min="13826" max="13839" width="8.75" customWidth="1"/>
    <col min="14081" max="14081" width="14" customWidth="1"/>
    <col min="14082" max="14095" width="8.75" customWidth="1"/>
    <col min="14337" max="14337" width="14" customWidth="1"/>
    <col min="14338" max="14351" width="8.75" customWidth="1"/>
    <col min="14593" max="14593" width="14" customWidth="1"/>
    <col min="14594" max="14607" width="8.75" customWidth="1"/>
    <col min="14849" max="14849" width="14" customWidth="1"/>
    <col min="14850" max="14863" width="8.75" customWidth="1"/>
    <col min="15105" max="15105" width="14" customWidth="1"/>
    <col min="15106" max="15119" width="8.75" customWidth="1"/>
    <col min="15361" max="15361" width="14" customWidth="1"/>
    <col min="15362" max="15375" width="8.75" customWidth="1"/>
    <col min="15617" max="15617" width="14" customWidth="1"/>
    <col min="15618" max="15631" width="8.75" customWidth="1"/>
    <col min="15873" max="15873" width="14" customWidth="1"/>
    <col min="15874" max="15887" width="8.75" customWidth="1"/>
    <col min="16129" max="16129" width="14" customWidth="1"/>
    <col min="16130" max="16143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57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1</v>
      </c>
      <c r="B4" s="2" t="s">
        <v>2</v>
      </c>
      <c r="C4" s="34" t="s">
        <v>3</v>
      </c>
      <c r="D4" s="26" t="s">
        <v>2</v>
      </c>
      <c r="E4" s="26" t="s">
        <v>4</v>
      </c>
      <c r="F4" s="26" t="s">
        <v>5</v>
      </c>
      <c r="G4" s="26" t="s">
        <v>6</v>
      </c>
      <c r="H4" s="26" t="s">
        <v>7</v>
      </c>
      <c r="I4" s="3" t="s">
        <v>8</v>
      </c>
      <c r="J4" s="36" t="s">
        <v>9</v>
      </c>
      <c r="K4" s="37" t="s">
        <v>10</v>
      </c>
      <c r="L4" s="31"/>
      <c r="M4" s="31" t="s">
        <v>11</v>
      </c>
      <c r="N4" s="31"/>
      <c r="O4" s="31"/>
    </row>
    <row r="5" spans="1:15" ht="15" thickTop="1" thickBot="1" x14ac:dyDescent="0.2">
      <c r="A5" s="4"/>
      <c r="B5" s="5" t="s">
        <v>12</v>
      </c>
      <c r="C5" s="35"/>
      <c r="D5" s="27" t="s">
        <v>13</v>
      </c>
      <c r="E5" s="27" t="s">
        <v>14</v>
      </c>
      <c r="F5" s="27" t="s">
        <v>13</v>
      </c>
      <c r="G5" s="27" t="s">
        <v>14</v>
      </c>
      <c r="H5" s="27" t="s">
        <v>15</v>
      </c>
      <c r="I5" s="6" t="s">
        <v>16</v>
      </c>
      <c r="J5" s="36"/>
      <c r="K5" s="37" t="s">
        <v>17</v>
      </c>
      <c r="L5" s="31" t="s">
        <v>18</v>
      </c>
      <c r="M5" s="31" t="s">
        <v>19</v>
      </c>
      <c r="N5" s="31" t="s">
        <v>20</v>
      </c>
      <c r="O5" s="31" t="s">
        <v>21</v>
      </c>
    </row>
    <row r="6" spans="1:15" ht="15" thickTop="1" thickBot="1" x14ac:dyDescent="0.2">
      <c r="A6" s="7" t="s">
        <v>22</v>
      </c>
      <c r="B6" s="8" t="s">
        <v>23</v>
      </c>
      <c r="C6" s="9" t="s">
        <v>24</v>
      </c>
      <c r="D6" s="9" t="s">
        <v>25</v>
      </c>
      <c r="E6" s="9" t="s">
        <v>26</v>
      </c>
      <c r="F6" s="9" t="s">
        <v>27</v>
      </c>
      <c r="G6" s="9" t="s">
        <v>28</v>
      </c>
      <c r="H6" s="9" t="s">
        <v>29</v>
      </c>
      <c r="I6" s="10" t="s">
        <v>30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1" t="s">
        <v>31</v>
      </c>
      <c r="B7" s="12">
        <v>9</v>
      </c>
      <c r="C7" s="12">
        <v>2</v>
      </c>
      <c r="D7" s="12">
        <v>609</v>
      </c>
      <c r="E7" s="12">
        <v>113</v>
      </c>
      <c r="F7" s="12">
        <v>735</v>
      </c>
      <c r="G7" s="12"/>
      <c r="H7" s="12">
        <v>13</v>
      </c>
      <c r="I7" s="13"/>
      <c r="J7" s="14">
        <f t="shared" ref="J7:J20" si="0">SUM(B7:I7)</f>
        <v>1481</v>
      </c>
      <c r="K7" s="15">
        <v>1478</v>
      </c>
      <c r="L7" s="16">
        <f t="shared" ref="L7:L21" si="1">J7/K7*100</f>
        <v>100.20297699594045</v>
      </c>
      <c r="M7" s="12">
        <v>9794</v>
      </c>
      <c r="N7" s="12">
        <v>9208</v>
      </c>
      <c r="O7" s="16">
        <f t="shared" ref="O7:O21" si="2">M7/N7*100</f>
        <v>106.3640312771503</v>
      </c>
    </row>
    <row r="8" spans="1:15" ht="16.5" customHeight="1" thickTop="1" thickBot="1" x14ac:dyDescent="0.2">
      <c r="A8" s="11" t="s">
        <v>33</v>
      </c>
      <c r="B8" s="12"/>
      <c r="C8" s="12"/>
      <c r="D8" s="12">
        <v>176</v>
      </c>
      <c r="E8" s="12"/>
      <c r="F8" s="12">
        <v>121</v>
      </c>
      <c r="G8" s="12"/>
      <c r="H8" s="12"/>
      <c r="I8" s="13"/>
      <c r="J8" s="14">
        <f t="shared" si="0"/>
        <v>297</v>
      </c>
      <c r="K8" s="15">
        <v>269</v>
      </c>
      <c r="L8" s="16">
        <f t="shared" si="1"/>
        <v>110.40892193308549</v>
      </c>
      <c r="M8" s="12">
        <v>1581</v>
      </c>
      <c r="N8" s="12">
        <v>1819</v>
      </c>
      <c r="O8" s="16">
        <f t="shared" si="2"/>
        <v>86.915887850467286</v>
      </c>
    </row>
    <row r="9" spans="1:15" ht="16.5" customHeight="1" thickTop="1" thickBot="1" x14ac:dyDescent="0.2">
      <c r="A9" s="11" t="s">
        <v>32</v>
      </c>
      <c r="B9" s="12">
        <v>3</v>
      </c>
      <c r="C9" s="12">
        <v>1</v>
      </c>
      <c r="D9" s="12">
        <v>66</v>
      </c>
      <c r="E9" s="12">
        <v>58</v>
      </c>
      <c r="F9" s="12">
        <v>56</v>
      </c>
      <c r="G9" s="12"/>
      <c r="H9" s="12">
        <v>5</v>
      </c>
      <c r="I9" s="13"/>
      <c r="J9" s="14">
        <f t="shared" si="0"/>
        <v>189</v>
      </c>
      <c r="K9" s="15">
        <v>159</v>
      </c>
      <c r="L9" s="16">
        <f t="shared" si="1"/>
        <v>118.86792452830188</v>
      </c>
      <c r="M9" s="12">
        <v>1200</v>
      </c>
      <c r="N9" s="12">
        <v>1258</v>
      </c>
      <c r="O9" s="16">
        <f t="shared" si="2"/>
        <v>95.389507154213035</v>
      </c>
    </row>
    <row r="10" spans="1:15" ht="16.5" customHeight="1" thickTop="1" thickBot="1" x14ac:dyDescent="0.2">
      <c r="A10" s="11" t="s">
        <v>34</v>
      </c>
      <c r="B10" s="12"/>
      <c r="C10" s="12"/>
      <c r="D10" s="12">
        <v>42</v>
      </c>
      <c r="E10" s="12">
        <v>1</v>
      </c>
      <c r="F10" s="12">
        <v>8</v>
      </c>
      <c r="G10" s="12"/>
      <c r="H10" s="12">
        <v>1</v>
      </c>
      <c r="I10" s="13"/>
      <c r="J10" s="14">
        <f t="shared" si="0"/>
        <v>52</v>
      </c>
      <c r="K10" s="15">
        <v>71</v>
      </c>
      <c r="L10" s="16">
        <f t="shared" si="1"/>
        <v>73.239436619718319</v>
      </c>
      <c r="M10" s="12">
        <v>535</v>
      </c>
      <c r="N10" s="12">
        <v>586</v>
      </c>
      <c r="O10" s="16">
        <f t="shared" si="2"/>
        <v>91.296928327645048</v>
      </c>
    </row>
    <row r="11" spans="1:15" ht="16.5" customHeight="1" thickTop="1" thickBot="1" x14ac:dyDescent="0.2">
      <c r="A11" s="11" t="s">
        <v>35</v>
      </c>
      <c r="B11" s="12"/>
      <c r="C11" s="12"/>
      <c r="D11" s="12">
        <v>1</v>
      </c>
      <c r="E11" s="12"/>
      <c r="F11" s="12">
        <v>89</v>
      </c>
      <c r="G11" s="12"/>
      <c r="H11" s="12"/>
      <c r="I11" s="13"/>
      <c r="J11" s="14">
        <f t="shared" si="0"/>
        <v>90</v>
      </c>
      <c r="K11" s="15">
        <v>115</v>
      </c>
      <c r="L11" s="16">
        <f t="shared" si="1"/>
        <v>78.260869565217391</v>
      </c>
      <c r="M11" s="12">
        <v>772</v>
      </c>
      <c r="N11" s="12">
        <v>724</v>
      </c>
      <c r="O11" s="16">
        <f t="shared" si="2"/>
        <v>106.62983425414365</v>
      </c>
    </row>
    <row r="12" spans="1:15" ht="16.5" customHeight="1" thickTop="1" thickBot="1" x14ac:dyDescent="0.2">
      <c r="A12" s="11" t="s">
        <v>36</v>
      </c>
      <c r="B12" s="12"/>
      <c r="C12" s="12"/>
      <c r="D12" s="12">
        <v>81</v>
      </c>
      <c r="E12" s="12"/>
      <c r="F12" s="12">
        <v>4</v>
      </c>
      <c r="G12" s="12"/>
      <c r="H12" s="12"/>
      <c r="I12" s="13"/>
      <c r="J12" s="14">
        <f t="shared" si="0"/>
        <v>85</v>
      </c>
      <c r="K12" s="15">
        <v>85</v>
      </c>
      <c r="L12" s="16">
        <f t="shared" si="1"/>
        <v>100</v>
      </c>
      <c r="M12" s="12">
        <v>590</v>
      </c>
      <c r="N12" s="12">
        <v>543</v>
      </c>
      <c r="O12" s="16">
        <f t="shared" si="2"/>
        <v>108.65561694290975</v>
      </c>
    </row>
    <row r="13" spans="1:15" ht="16.5" customHeight="1" thickTop="1" thickBot="1" x14ac:dyDescent="0.2">
      <c r="A13" s="11" t="s">
        <v>37</v>
      </c>
      <c r="B13" s="12"/>
      <c r="C13" s="12"/>
      <c r="D13" s="12">
        <v>13</v>
      </c>
      <c r="E13" s="12"/>
      <c r="F13" s="12">
        <v>7</v>
      </c>
      <c r="G13" s="12"/>
      <c r="H13" s="12"/>
      <c r="I13" s="13">
        <v>3</v>
      </c>
      <c r="J13" s="14">
        <f t="shared" si="0"/>
        <v>23</v>
      </c>
      <c r="K13" s="15">
        <v>15</v>
      </c>
      <c r="L13" s="16">
        <f t="shared" si="1"/>
        <v>153.33333333333334</v>
      </c>
      <c r="M13" s="12">
        <v>231</v>
      </c>
      <c r="N13" s="12">
        <v>163</v>
      </c>
      <c r="O13" s="16">
        <f t="shared" si="2"/>
        <v>141.71779141104295</v>
      </c>
    </row>
    <row r="14" spans="1:15" ht="16.5" customHeight="1" thickTop="1" thickBot="1" x14ac:dyDescent="0.2">
      <c r="A14" s="11" t="s">
        <v>38</v>
      </c>
      <c r="B14" s="12"/>
      <c r="C14" s="12"/>
      <c r="D14" s="12"/>
      <c r="E14" s="12"/>
      <c r="F14" s="12">
        <v>35</v>
      </c>
      <c r="G14" s="12"/>
      <c r="H14" s="12"/>
      <c r="I14" s="13"/>
      <c r="J14" s="14">
        <f t="shared" si="0"/>
        <v>35</v>
      </c>
      <c r="K14" s="15">
        <v>40</v>
      </c>
      <c r="L14" s="16">
        <f t="shared" si="1"/>
        <v>87.5</v>
      </c>
      <c r="M14" s="12">
        <v>253</v>
      </c>
      <c r="N14" s="12">
        <v>370</v>
      </c>
      <c r="O14" s="16">
        <f t="shared" si="2"/>
        <v>68.378378378378386</v>
      </c>
    </row>
    <row r="15" spans="1:15" ht="16.5" customHeight="1" thickTop="1" thickBot="1" x14ac:dyDescent="0.2">
      <c r="A15" s="11" t="s">
        <v>39</v>
      </c>
      <c r="B15" s="12">
        <v>18</v>
      </c>
      <c r="C15" s="12"/>
      <c r="D15" s="12"/>
      <c r="E15" s="12">
        <v>18</v>
      </c>
      <c r="F15" s="12"/>
      <c r="G15" s="12"/>
      <c r="H15" s="12">
        <v>26</v>
      </c>
      <c r="I15" s="13"/>
      <c r="J15" s="14">
        <f t="shared" si="0"/>
        <v>62</v>
      </c>
      <c r="K15" s="15">
        <v>71</v>
      </c>
      <c r="L15" s="16">
        <f t="shared" si="1"/>
        <v>87.323943661971825</v>
      </c>
      <c r="M15" s="12">
        <v>650</v>
      </c>
      <c r="N15" s="12">
        <v>512</v>
      </c>
      <c r="O15" s="16">
        <f t="shared" si="2"/>
        <v>126.953125</v>
      </c>
    </row>
    <row r="16" spans="1:15" ht="16.5" customHeight="1" thickTop="1" thickBot="1" x14ac:dyDescent="0.2">
      <c r="A16" s="11" t="s">
        <v>40</v>
      </c>
      <c r="B16" s="12">
        <v>62</v>
      </c>
      <c r="C16" s="12">
        <v>1</v>
      </c>
      <c r="D16" s="12"/>
      <c r="E16" s="12">
        <v>3</v>
      </c>
      <c r="F16" s="12"/>
      <c r="G16" s="12"/>
      <c r="H16" s="12">
        <v>11</v>
      </c>
      <c r="I16" s="13"/>
      <c r="J16" s="14">
        <f t="shared" si="0"/>
        <v>77</v>
      </c>
      <c r="K16" s="15">
        <v>43</v>
      </c>
      <c r="L16" s="16">
        <f t="shared" si="1"/>
        <v>179.06976744186048</v>
      </c>
      <c r="M16" s="12">
        <v>455</v>
      </c>
      <c r="N16" s="12">
        <v>332</v>
      </c>
      <c r="O16" s="16">
        <f t="shared" si="2"/>
        <v>137.04819277108433</v>
      </c>
    </row>
    <row r="17" spans="1:15" ht="16.5" customHeight="1" thickTop="1" thickBot="1" x14ac:dyDescent="0.2">
      <c r="A17" s="11" t="s">
        <v>41</v>
      </c>
      <c r="B17" s="12">
        <v>22</v>
      </c>
      <c r="C17" s="12">
        <v>2</v>
      </c>
      <c r="D17" s="12"/>
      <c r="E17" s="12">
        <v>1</v>
      </c>
      <c r="F17" s="12"/>
      <c r="G17" s="12"/>
      <c r="H17" s="12">
        <v>4</v>
      </c>
      <c r="I17" s="13"/>
      <c r="J17" s="14">
        <f t="shared" si="0"/>
        <v>29</v>
      </c>
      <c r="K17" s="15">
        <v>53</v>
      </c>
      <c r="L17" s="16">
        <f t="shared" si="1"/>
        <v>54.716981132075468</v>
      </c>
      <c r="M17" s="12">
        <v>232</v>
      </c>
      <c r="N17" s="12">
        <v>216</v>
      </c>
      <c r="O17" s="16">
        <f t="shared" si="2"/>
        <v>107.40740740740742</v>
      </c>
    </row>
    <row r="18" spans="1:15" ht="16.5" customHeight="1" thickTop="1" thickBot="1" x14ac:dyDescent="0.2">
      <c r="A18" s="11" t="s">
        <v>42</v>
      </c>
      <c r="B18" s="12">
        <v>3</v>
      </c>
      <c r="C18" s="12"/>
      <c r="D18" s="12"/>
      <c r="E18" s="12"/>
      <c r="F18" s="12"/>
      <c r="G18" s="12"/>
      <c r="H18" s="12">
        <v>5</v>
      </c>
      <c r="I18" s="13"/>
      <c r="J18" s="14">
        <f t="shared" si="0"/>
        <v>8</v>
      </c>
      <c r="K18" s="15">
        <v>10</v>
      </c>
      <c r="L18" s="16">
        <f t="shared" si="1"/>
        <v>80</v>
      </c>
      <c r="M18" s="12">
        <v>55</v>
      </c>
      <c r="N18" s="12">
        <v>76</v>
      </c>
      <c r="O18" s="16">
        <f t="shared" si="2"/>
        <v>72.368421052631575</v>
      </c>
    </row>
    <row r="19" spans="1:15" ht="16.5" customHeight="1" thickTop="1" thickBot="1" x14ac:dyDescent="0.2">
      <c r="A19" s="11" t="s">
        <v>43</v>
      </c>
      <c r="B19" s="12">
        <v>9</v>
      </c>
      <c r="C19" s="12"/>
      <c r="D19" s="12"/>
      <c r="E19" s="12"/>
      <c r="F19" s="12"/>
      <c r="G19" s="12"/>
      <c r="H19" s="12">
        <v>5</v>
      </c>
      <c r="I19" s="13">
        <v>9</v>
      </c>
      <c r="J19" s="14">
        <f t="shared" si="0"/>
        <v>23</v>
      </c>
      <c r="K19" s="15">
        <v>20</v>
      </c>
      <c r="L19" s="16">
        <f t="shared" si="1"/>
        <v>114.99999999999999</v>
      </c>
      <c r="M19" s="12">
        <v>143</v>
      </c>
      <c r="N19" s="12">
        <v>123</v>
      </c>
      <c r="O19" s="16">
        <f t="shared" si="2"/>
        <v>116.26016260162602</v>
      </c>
    </row>
    <row r="20" spans="1:15" ht="16.5" customHeight="1" thickTop="1" thickBot="1" x14ac:dyDescent="0.2">
      <c r="A20" s="28" t="s">
        <v>44</v>
      </c>
      <c r="B20" s="17">
        <v>9</v>
      </c>
      <c r="C20" s="17"/>
      <c r="D20" s="17">
        <v>71</v>
      </c>
      <c r="E20" s="17">
        <v>36</v>
      </c>
      <c r="F20" s="17">
        <v>3</v>
      </c>
      <c r="G20" s="17"/>
      <c r="H20" s="17"/>
      <c r="I20" s="18"/>
      <c r="J20" s="14">
        <f t="shared" si="0"/>
        <v>119</v>
      </c>
      <c r="K20" s="15">
        <v>77</v>
      </c>
      <c r="L20" s="16">
        <f t="shared" si="1"/>
        <v>154.54545454545453</v>
      </c>
      <c r="M20" s="12">
        <v>952</v>
      </c>
      <c r="N20" s="12">
        <v>710</v>
      </c>
      <c r="O20" s="16">
        <f t="shared" si="2"/>
        <v>134.08450704225351</v>
      </c>
    </row>
    <row r="21" spans="1:15" ht="16.5" customHeight="1" thickTop="1" thickBot="1" x14ac:dyDescent="0.2">
      <c r="A21" s="29" t="s">
        <v>45</v>
      </c>
      <c r="B21" s="14">
        <f t="shared" ref="B21:K21" si="3">SUM(B7:B20)</f>
        <v>135</v>
      </c>
      <c r="C21" s="14">
        <f t="shared" si="3"/>
        <v>6</v>
      </c>
      <c r="D21" s="14">
        <f t="shared" si="3"/>
        <v>1059</v>
      </c>
      <c r="E21" s="14">
        <f t="shared" si="3"/>
        <v>230</v>
      </c>
      <c r="F21" s="14">
        <f t="shared" si="3"/>
        <v>1058</v>
      </c>
      <c r="G21" s="14">
        <f t="shared" si="3"/>
        <v>0</v>
      </c>
      <c r="H21" s="14">
        <f t="shared" si="3"/>
        <v>70</v>
      </c>
      <c r="I21" s="14">
        <f t="shared" si="3"/>
        <v>12</v>
      </c>
      <c r="J21" s="14">
        <f t="shared" si="3"/>
        <v>2570</v>
      </c>
      <c r="K21" s="15">
        <f t="shared" si="3"/>
        <v>2506</v>
      </c>
      <c r="L21" s="16">
        <f t="shared" si="1"/>
        <v>102.55387071029529</v>
      </c>
      <c r="M21" s="12">
        <f>SUM(M7:M20)</f>
        <v>17443</v>
      </c>
      <c r="N21" s="12">
        <f>SUM(N7:N20)</f>
        <v>16640</v>
      </c>
      <c r="O21" s="16">
        <f t="shared" si="2"/>
        <v>104.82572115384616</v>
      </c>
    </row>
    <row r="22" spans="1:15" ht="16.5" customHeight="1" thickTop="1" x14ac:dyDescent="0.15">
      <c r="A22" s="19" t="s">
        <v>46</v>
      </c>
      <c r="B22" s="20">
        <v>124</v>
      </c>
      <c r="C22" s="20">
        <v>9</v>
      </c>
      <c r="D22" s="20">
        <v>950</v>
      </c>
      <c r="E22" s="20">
        <v>150</v>
      </c>
      <c r="F22" s="20">
        <v>1173</v>
      </c>
      <c r="G22" s="20"/>
      <c r="H22" s="20">
        <v>91</v>
      </c>
      <c r="I22" s="20">
        <v>9</v>
      </c>
      <c r="J22" s="20">
        <f>SUM(B22:I22)</f>
        <v>2506</v>
      </c>
    </row>
    <row r="23" spans="1:15" ht="16.5" customHeight="1" x14ac:dyDescent="0.15">
      <c r="A23" s="21" t="s">
        <v>47</v>
      </c>
      <c r="B23" s="22">
        <f t="shared" ref="B23:J23" si="4">B21/B22*100</f>
        <v>108.87096774193547</v>
      </c>
      <c r="C23" s="22">
        <f t="shared" si="4"/>
        <v>66.666666666666657</v>
      </c>
      <c r="D23" s="22">
        <f t="shared" si="4"/>
        <v>111.47368421052633</v>
      </c>
      <c r="E23" s="22">
        <f t="shared" si="4"/>
        <v>153.33333333333334</v>
      </c>
      <c r="F23" s="22">
        <f t="shared" si="4"/>
        <v>90.196078431372555</v>
      </c>
      <c r="G23" s="22"/>
      <c r="H23" s="22">
        <f t="shared" si="4"/>
        <v>76.923076923076934</v>
      </c>
      <c r="I23" s="22">
        <f t="shared" si="4"/>
        <v>133.33333333333331</v>
      </c>
      <c r="J23" s="22">
        <f t="shared" si="4"/>
        <v>102.55387071029529</v>
      </c>
    </row>
    <row r="24" spans="1:15" ht="16.5" customHeight="1" x14ac:dyDescent="0.15">
      <c r="A24" s="26" t="s">
        <v>48</v>
      </c>
      <c r="B24" s="23">
        <v>133</v>
      </c>
      <c r="C24" s="23">
        <v>7</v>
      </c>
      <c r="D24" s="23">
        <v>936</v>
      </c>
      <c r="E24" s="23">
        <v>200</v>
      </c>
      <c r="F24" s="23">
        <v>945</v>
      </c>
      <c r="G24" s="23"/>
      <c r="H24" s="23">
        <v>78</v>
      </c>
      <c r="I24" s="23">
        <v>9</v>
      </c>
      <c r="J24" s="23">
        <f>SUM(B24:I24)</f>
        <v>2308</v>
      </c>
    </row>
    <row r="25" spans="1:15" ht="16.5" customHeight="1" x14ac:dyDescent="0.15">
      <c r="A25" s="21" t="s">
        <v>49</v>
      </c>
      <c r="B25" s="16">
        <f t="shared" ref="B25:J25" si="5">B21/B24*100</f>
        <v>101.50375939849626</v>
      </c>
      <c r="C25" s="16">
        <f t="shared" si="5"/>
        <v>85.714285714285708</v>
      </c>
      <c r="D25" s="16">
        <f t="shared" si="5"/>
        <v>113.14102564102564</v>
      </c>
      <c r="E25" s="16">
        <f t="shared" si="5"/>
        <v>114.99999999999999</v>
      </c>
      <c r="F25" s="16">
        <f t="shared" si="5"/>
        <v>111.95767195767196</v>
      </c>
      <c r="G25" s="16"/>
      <c r="H25" s="16">
        <f t="shared" si="5"/>
        <v>89.743589743589752</v>
      </c>
      <c r="I25" s="16">
        <f t="shared" si="5"/>
        <v>133.33333333333331</v>
      </c>
      <c r="J25" s="16">
        <f t="shared" si="5"/>
        <v>111.35181975736567</v>
      </c>
    </row>
    <row r="26" spans="1:15" ht="16.5" customHeight="1" x14ac:dyDescent="0.15">
      <c r="A26" s="24" t="s">
        <v>50</v>
      </c>
      <c r="B26" s="23">
        <v>911</v>
      </c>
      <c r="C26" s="23">
        <v>46</v>
      </c>
      <c r="D26" s="23">
        <v>7070</v>
      </c>
      <c r="E26" s="23">
        <v>1434</v>
      </c>
      <c r="F26" s="23">
        <v>7288</v>
      </c>
      <c r="G26" s="23"/>
      <c r="H26" s="23">
        <v>593</v>
      </c>
      <c r="I26" s="23">
        <v>101</v>
      </c>
      <c r="J26" s="23">
        <f>SUM(B26:I26)</f>
        <v>17443</v>
      </c>
    </row>
    <row r="27" spans="1:15" ht="16.5" customHeight="1" x14ac:dyDescent="0.15">
      <c r="A27" s="27" t="s">
        <v>51</v>
      </c>
      <c r="B27" s="25">
        <v>721</v>
      </c>
      <c r="C27" s="25">
        <v>72</v>
      </c>
      <c r="D27" s="25">
        <v>5810</v>
      </c>
      <c r="E27" s="25">
        <v>1086</v>
      </c>
      <c r="F27" s="25">
        <v>8244</v>
      </c>
      <c r="G27" s="25"/>
      <c r="H27" s="25">
        <v>604</v>
      </c>
      <c r="I27" s="25">
        <v>103</v>
      </c>
      <c r="J27" s="25">
        <f>SUM(B27:I27)</f>
        <v>16640</v>
      </c>
    </row>
    <row r="28" spans="1:15" ht="16.5" customHeight="1" x14ac:dyDescent="0.15">
      <c r="A28" s="21" t="s">
        <v>52</v>
      </c>
      <c r="B28" s="16">
        <f t="shared" ref="B28:J28" si="6">B26/B27*100</f>
        <v>126.35228848821083</v>
      </c>
      <c r="C28" s="16">
        <f t="shared" si="6"/>
        <v>63.888888888888886</v>
      </c>
      <c r="D28" s="16">
        <f t="shared" si="6"/>
        <v>121.68674698795181</v>
      </c>
      <c r="E28" s="16">
        <f t="shared" si="6"/>
        <v>132.04419889502762</v>
      </c>
      <c r="F28" s="16">
        <f t="shared" si="6"/>
        <v>88.403687530325087</v>
      </c>
      <c r="G28" s="16"/>
      <c r="H28" s="16">
        <f t="shared" si="6"/>
        <v>98.178807947019862</v>
      </c>
      <c r="I28" s="16">
        <f t="shared" si="6"/>
        <v>98.05825242718447</v>
      </c>
      <c r="J28" s="16">
        <f t="shared" si="6"/>
        <v>104.82572115384616</v>
      </c>
    </row>
    <row r="29" spans="1:15" x14ac:dyDescent="0.15">
      <c r="A29" s="30" t="s">
        <v>53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90C82-6233-44D7-AC27-764E68375C8D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61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1</v>
      </c>
      <c r="B4" s="2" t="s">
        <v>2</v>
      </c>
      <c r="C4" s="34" t="s">
        <v>3</v>
      </c>
      <c r="D4" s="26" t="s">
        <v>2</v>
      </c>
      <c r="E4" s="26" t="s">
        <v>4</v>
      </c>
      <c r="F4" s="26" t="s">
        <v>5</v>
      </c>
      <c r="G4" s="26" t="s">
        <v>6</v>
      </c>
      <c r="H4" s="26" t="s">
        <v>7</v>
      </c>
      <c r="I4" s="3" t="s">
        <v>8</v>
      </c>
      <c r="J4" s="36" t="s">
        <v>9</v>
      </c>
      <c r="K4" s="37" t="s">
        <v>10</v>
      </c>
      <c r="L4" s="31"/>
      <c r="M4" s="31" t="s">
        <v>11</v>
      </c>
      <c r="N4" s="31"/>
      <c r="O4" s="31"/>
    </row>
    <row r="5" spans="1:15" ht="15" thickTop="1" thickBot="1" x14ac:dyDescent="0.2">
      <c r="A5" s="4"/>
      <c r="B5" s="5" t="s">
        <v>12</v>
      </c>
      <c r="C5" s="35"/>
      <c r="D5" s="27" t="s">
        <v>13</v>
      </c>
      <c r="E5" s="27" t="s">
        <v>14</v>
      </c>
      <c r="F5" s="27" t="s">
        <v>13</v>
      </c>
      <c r="G5" s="27" t="s">
        <v>14</v>
      </c>
      <c r="H5" s="27" t="s">
        <v>15</v>
      </c>
      <c r="I5" s="6" t="s">
        <v>16</v>
      </c>
      <c r="J5" s="36"/>
      <c r="K5" s="37" t="s">
        <v>17</v>
      </c>
      <c r="L5" s="31" t="s">
        <v>18</v>
      </c>
      <c r="M5" s="31" t="s">
        <v>19</v>
      </c>
      <c r="N5" s="31" t="s">
        <v>20</v>
      </c>
      <c r="O5" s="31" t="s">
        <v>21</v>
      </c>
    </row>
    <row r="6" spans="1:15" ht="15" thickTop="1" thickBot="1" x14ac:dyDescent="0.2">
      <c r="A6" s="7" t="s">
        <v>22</v>
      </c>
      <c r="B6" s="8" t="s">
        <v>23</v>
      </c>
      <c r="C6" s="9" t="s">
        <v>24</v>
      </c>
      <c r="D6" s="9" t="s">
        <v>25</v>
      </c>
      <c r="E6" s="9" t="s">
        <v>26</v>
      </c>
      <c r="F6" s="9" t="s">
        <v>27</v>
      </c>
      <c r="G6" s="9" t="s">
        <v>28</v>
      </c>
      <c r="H6" s="9" t="s">
        <v>29</v>
      </c>
      <c r="I6" s="10" t="s">
        <v>30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1" t="s">
        <v>31</v>
      </c>
      <c r="B7" s="12">
        <v>11</v>
      </c>
      <c r="C7" s="12">
        <v>4</v>
      </c>
      <c r="D7" s="12">
        <v>437</v>
      </c>
      <c r="E7" s="12">
        <v>82</v>
      </c>
      <c r="F7" s="12">
        <v>569</v>
      </c>
      <c r="G7" s="12"/>
      <c r="H7" s="12">
        <v>16</v>
      </c>
      <c r="I7" s="13"/>
      <c r="J7" s="14">
        <f t="shared" ref="J7:J20" si="0">SUM(B7:I7)</f>
        <v>1119</v>
      </c>
      <c r="K7" s="15">
        <v>1034</v>
      </c>
      <c r="L7" s="16">
        <f t="shared" ref="L7:L21" si="1">J7/K7*100</f>
        <v>108.22050290135397</v>
      </c>
      <c r="M7" s="12">
        <v>10913</v>
      </c>
      <c r="N7" s="12">
        <v>10242</v>
      </c>
      <c r="O7" s="16">
        <f t="shared" ref="O7:O21" si="2">M7/N7*100</f>
        <v>106.55145479398556</v>
      </c>
    </row>
    <row r="8" spans="1:15" ht="16.5" customHeight="1" thickTop="1" thickBot="1" x14ac:dyDescent="0.2">
      <c r="A8" s="11" t="s">
        <v>33</v>
      </c>
      <c r="B8" s="12"/>
      <c r="C8" s="12"/>
      <c r="D8" s="12">
        <v>127</v>
      </c>
      <c r="E8" s="12"/>
      <c r="F8" s="12">
        <v>87</v>
      </c>
      <c r="G8" s="12"/>
      <c r="H8" s="12"/>
      <c r="I8" s="13"/>
      <c r="J8" s="14">
        <f t="shared" si="0"/>
        <v>214</v>
      </c>
      <c r="K8" s="15">
        <v>249</v>
      </c>
      <c r="L8" s="16">
        <f t="shared" si="1"/>
        <v>85.943775100401609</v>
      </c>
      <c r="M8" s="12">
        <v>1795</v>
      </c>
      <c r="N8" s="12">
        <v>2068</v>
      </c>
      <c r="O8" s="16">
        <f t="shared" si="2"/>
        <v>86.798839458413923</v>
      </c>
    </row>
    <row r="9" spans="1:15" ht="16.5" customHeight="1" thickTop="1" thickBot="1" x14ac:dyDescent="0.2">
      <c r="A9" s="11" t="s">
        <v>32</v>
      </c>
      <c r="B9" s="12">
        <v>1</v>
      </c>
      <c r="C9" s="12"/>
      <c r="D9" s="12">
        <v>58</v>
      </c>
      <c r="E9" s="12">
        <v>36</v>
      </c>
      <c r="F9" s="12">
        <v>54</v>
      </c>
      <c r="G9" s="12"/>
      <c r="H9" s="12">
        <v>6</v>
      </c>
      <c r="I9" s="13"/>
      <c r="J9" s="14">
        <f t="shared" si="0"/>
        <v>155</v>
      </c>
      <c r="K9" s="15">
        <v>112</v>
      </c>
      <c r="L9" s="16">
        <f t="shared" si="1"/>
        <v>138.39285714285714</v>
      </c>
      <c r="M9" s="12">
        <v>1355</v>
      </c>
      <c r="N9" s="12">
        <v>1370</v>
      </c>
      <c r="O9" s="16">
        <f t="shared" si="2"/>
        <v>98.905109489051085</v>
      </c>
    </row>
    <row r="10" spans="1:15" ht="16.5" customHeight="1" thickTop="1" thickBot="1" x14ac:dyDescent="0.2">
      <c r="A10" s="11" t="s">
        <v>34</v>
      </c>
      <c r="B10" s="12">
        <v>1</v>
      </c>
      <c r="C10" s="12"/>
      <c r="D10" s="12">
        <v>60</v>
      </c>
      <c r="E10" s="12">
        <v>1</v>
      </c>
      <c r="F10" s="12">
        <v>16</v>
      </c>
      <c r="G10" s="12"/>
      <c r="H10" s="12">
        <v>1</v>
      </c>
      <c r="I10" s="13"/>
      <c r="J10" s="14">
        <f t="shared" si="0"/>
        <v>79</v>
      </c>
      <c r="K10" s="15">
        <v>82</v>
      </c>
      <c r="L10" s="16">
        <f t="shared" si="1"/>
        <v>96.341463414634148</v>
      </c>
      <c r="M10" s="12">
        <v>614</v>
      </c>
      <c r="N10" s="12">
        <v>668</v>
      </c>
      <c r="O10" s="16">
        <f t="shared" si="2"/>
        <v>91.916167664670652</v>
      </c>
    </row>
    <row r="11" spans="1:15" ht="16.5" customHeight="1" thickTop="1" thickBot="1" x14ac:dyDescent="0.2">
      <c r="A11" s="11" t="s">
        <v>35</v>
      </c>
      <c r="B11" s="12"/>
      <c r="C11" s="12"/>
      <c r="D11" s="12">
        <v>7</v>
      </c>
      <c r="E11" s="12"/>
      <c r="F11" s="12">
        <v>53</v>
      </c>
      <c r="G11" s="12"/>
      <c r="H11" s="12"/>
      <c r="I11" s="13"/>
      <c r="J11" s="14">
        <f t="shared" si="0"/>
        <v>60</v>
      </c>
      <c r="K11" s="15">
        <v>95</v>
      </c>
      <c r="L11" s="16">
        <f t="shared" si="1"/>
        <v>63.157894736842103</v>
      </c>
      <c r="M11" s="12">
        <v>832</v>
      </c>
      <c r="N11" s="12">
        <v>819</v>
      </c>
      <c r="O11" s="16">
        <f t="shared" si="2"/>
        <v>101.58730158730158</v>
      </c>
    </row>
    <row r="12" spans="1:15" ht="16.5" customHeight="1" thickTop="1" thickBot="1" x14ac:dyDescent="0.2">
      <c r="A12" s="11" t="s">
        <v>36</v>
      </c>
      <c r="B12" s="12"/>
      <c r="C12" s="12"/>
      <c r="D12" s="12">
        <v>45</v>
      </c>
      <c r="E12" s="12"/>
      <c r="F12" s="12">
        <v>1</v>
      </c>
      <c r="G12" s="12"/>
      <c r="H12" s="12"/>
      <c r="I12" s="13"/>
      <c r="J12" s="14">
        <f t="shared" si="0"/>
        <v>46</v>
      </c>
      <c r="K12" s="15">
        <v>61</v>
      </c>
      <c r="L12" s="16">
        <f t="shared" si="1"/>
        <v>75.409836065573771</v>
      </c>
      <c r="M12" s="12">
        <v>636</v>
      </c>
      <c r="N12" s="12">
        <v>604</v>
      </c>
      <c r="O12" s="16">
        <f t="shared" si="2"/>
        <v>105.29801324503312</v>
      </c>
    </row>
    <row r="13" spans="1:15" ht="16.5" customHeight="1" thickTop="1" thickBot="1" x14ac:dyDescent="0.2">
      <c r="A13" s="11" t="s">
        <v>37</v>
      </c>
      <c r="B13" s="12"/>
      <c r="C13" s="12"/>
      <c r="D13" s="12">
        <v>26</v>
      </c>
      <c r="E13" s="12"/>
      <c r="F13" s="12">
        <v>4</v>
      </c>
      <c r="G13" s="12"/>
      <c r="H13" s="12"/>
      <c r="I13" s="13">
        <v>2</v>
      </c>
      <c r="J13" s="14">
        <f t="shared" si="0"/>
        <v>32</v>
      </c>
      <c r="K13" s="15">
        <v>17</v>
      </c>
      <c r="L13" s="16">
        <f t="shared" si="1"/>
        <v>188.23529411764704</v>
      </c>
      <c r="M13" s="12">
        <v>263</v>
      </c>
      <c r="N13" s="12">
        <v>180</v>
      </c>
      <c r="O13" s="16">
        <f t="shared" si="2"/>
        <v>146.11111111111111</v>
      </c>
    </row>
    <row r="14" spans="1:15" ht="16.5" customHeight="1" thickTop="1" thickBot="1" x14ac:dyDescent="0.2">
      <c r="A14" s="11" t="s">
        <v>38</v>
      </c>
      <c r="B14" s="12"/>
      <c r="C14" s="12"/>
      <c r="D14" s="12">
        <v>1</v>
      </c>
      <c r="E14" s="12"/>
      <c r="F14" s="12">
        <v>28</v>
      </c>
      <c r="G14" s="12"/>
      <c r="H14" s="12"/>
      <c r="I14" s="13"/>
      <c r="J14" s="14">
        <f t="shared" si="0"/>
        <v>29</v>
      </c>
      <c r="K14" s="15">
        <v>39</v>
      </c>
      <c r="L14" s="16">
        <f t="shared" si="1"/>
        <v>74.358974358974365</v>
      </c>
      <c r="M14" s="12">
        <v>282</v>
      </c>
      <c r="N14" s="12">
        <v>409</v>
      </c>
      <c r="O14" s="16">
        <f t="shared" si="2"/>
        <v>68.948655256723711</v>
      </c>
    </row>
    <row r="15" spans="1:15" ht="16.5" customHeight="1" thickTop="1" thickBot="1" x14ac:dyDescent="0.2">
      <c r="A15" s="11" t="s">
        <v>39</v>
      </c>
      <c r="B15" s="12">
        <v>21</v>
      </c>
      <c r="C15" s="12">
        <v>2</v>
      </c>
      <c r="D15" s="12"/>
      <c r="E15" s="12">
        <v>9</v>
      </c>
      <c r="F15" s="12"/>
      <c r="G15" s="12"/>
      <c r="H15" s="12">
        <v>24</v>
      </c>
      <c r="I15" s="13"/>
      <c r="J15" s="14">
        <f t="shared" si="0"/>
        <v>56</v>
      </c>
      <c r="K15" s="15">
        <v>58</v>
      </c>
      <c r="L15" s="16">
        <f t="shared" si="1"/>
        <v>96.551724137931032</v>
      </c>
      <c r="M15" s="12">
        <v>706</v>
      </c>
      <c r="N15" s="12">
        <v>570</v>
      </c>
      <c r="O15" s="16">
        <f t="shared" si="2"/>
        <v>123.85964912280703</v>
      </c>
    </row>
    <row r="16" spans="1:15" ht="16.5" customHeight="1" thickTop="1" thickBot="1" x14ac:dyDescent="0.2">
      <c r="A16" s="11" t="s">
        <v>40</v>
      </c>
      <c r="B16" s="12">
        <v>76</v>
      </c>
      <c r="C16" s="12"/>
      <c r="D16" s="12"/>
      <c r="E16" s="12">
        <v>5</v>
      </c>
      <c r="F16" s="12"/>
      <c r="G16" s="12"/>
      <c r="H16" s="12">
        <v>17</v>
      </c>
      <c r="I16" s="13"/>
      <c r="J16" s="14">
        <f t="shared" si="0"/>
        <v>98</v>
      </c>
      <c r="K16" s="15">
        <v>48</v>
      </c>
      <c r="L16" s="16">
        <f t="shared" si="1"/>
        <v>204.16666666666666</v>
      </c>
      <c r="M16" s="12">
        <v>553</v>
      </c>
      <c r="N16" s="12">
        <v>380</v>
      </c>
      <c r="O16" s="16">
        <f t="shared" si="2"/>
        <v>145.52631578947367</v>
      </c>
    </row>
    <row r="17" spans="1:15" ht="16.5" customHeight="1" thickTop="1" thickBot="1" x14ac:dyDescent="0.2">
      <c r="A17" s="11" t="s">
        <v>41</v>
      </c>
      <c r="B17" s="12">
        <v>22</v>
      </c>
      <c r="C17" s="12"/>
      <c r="D17" s="12"/>
      <c r="E17" s="12">
        <v>2</v>
      </c>
      <c r="F17" s="12"/>
      <c r="G17" s="12"/>
      <c r="H17" s="12">
        <v>8</v>
      </c>
      <c r="I17" s="13"/>
      <c r="J17" s="14">
        <f t="shared" si="0"/>
        <v>32</v>
      </c>
      <c r="K17" s="15">
        <v>22</v>
      </c>
      <c r="L17" s="16">
        <f t="shared" si="1"/>
        <v>145.45454545454547</v>
      </c>
      <c r="M17" s="12">
        <v>264</v>
      </c>
      <c r="N17" s="12">
        <v>238</v>
      </c>
      <c r="O17" s="16">
        <f t="shared" si="2"/>
        <v>110.92436974789916</v>
      </c>
    </row>
    <row r="18" spans="1:15" ht="16.5" customHeight="1" thickTop="1" thickBot="1" x14ac:dyDescent="0.2">
      <c r="A18" s="11" t="s">
        <v>42</v>
      </c>
      <c r="B18" s="12">
        <v>13</v>
      </c>
      <c r="C18" s="12"/>
      <c r="D18" s="12"/>
      <c r="E18" s="12"/>
      <c r="F18" s="12"/>
      <c r="G18" s="12"/>
      <c r="H18" s="12">
        <v>6</v>
      </c>
      <c r="I18" s="13"/>
      <c r="J18" s="14">
        <f t="shared" si="0"/>
        <v>19</v>
      </c>
      <c r="K18" s="15">
        <v>12</v>
      </c>
      <c r="L18" s="16">
        <f t="shared" si="1"/>
        <v>158.33333333333331</v>
      </c>
      <c r="M18" s="12">
        <v>74</v>
      </c>
      <c r="N18" s="12">
        <v>88</v>
      </c>
      <c r="O18" s="16">
        <f t="shared" si="2"/>
        <v>84.090909090909093</v>
      </c>
    </row>
    <row r="19" spans="1:15" ht="16.5" customHeight="1" thickTop="1" thickBot="1" x14ac:dyDescent="0.2">
      <c r="A19" s="11" t="s">
        <v>43</v>
      </c>
      <c r="B19" s="12">
        <v>5</v>
      </c>
      <c r="C19" s="12"/>
      <c r="D19" s="12"/>
      <c r="E19" s="12"/>
      <c r="F19" s="12"/>
      <c r="G19" s="12"/>
      <c r="H19" s="12">
        <v>5</v>
      </c>
      <c r="I19" s="13">
        <v>10</v>
      </c>
      <c r="J19" s="14">
        <f t="shared" si="0"/>
        <v>20</v>
      </c>
      <c r="K19" s="15">
        <v>15</v>
      </c>
      <c r="L19" s="16">
        <f t="shared" si="1"/>
        <v>133.33333333333331</v>
      </c>
      <c r="M19" s="12">
        <v>163</v>
      </c>
      <c r="N19" s="12">
        <v>138</v>
      </c>
      <c r="O19" s="16">
        <f t="shared" si="2"/>
        <v>118.1159420289855</v>
      </c>
    </row>
    <row r="20" spans="1:15" ht="16.5" customHeight="1" thickTop="1" thickBot="1" x14ac:dyDescent="0.2">
      <c r="A20" s="28" t="s">
        <v>44</v>
      </c>
      <c r="B20" s="17">
        <v>13</v>
      </c>
      <c r="C20" s="17"/>
      <c r="D20" s="17">
        <v>78</v>
      </c>
      <c r="E20" s="17">
        <v>11</v>
      </c>
      <c r="F20" s="17">
        <v>10</v>
      </c>
      <c r="G20" s="17"/>
      <c r="H20" s="17">
        <v>1</v>
      </c>
      <c r="I20" s="18"/>
      <c r="J20" s="14">
        <f t="shared" si="0"/>
        <v>113</v>
      </c>
      <c r="K20" s="15">
        <v>100</v>
      </c>
      <c r="L20" s="16">
        <f t="shared" si="1"/>
        <v>112.99999999999999</v>
      </c>
      <c r="M20" s="12">
        <v>1065</v>
      </c>
      <c r="N20" s="12">
        <v>810</v>
      </c>
      <c r="O20" s="16">
        <f t="shared" si="2"/>
        <v>131.4814814814815</v>
      </c>
    </row>
    <row r="21" spans="1:15" ht="16.5" customHeight="1" thickTop="1" thickBot="1" x14ac:dyDescent="0.2">
      <c r="A21" s="29" t="s">
        <v>45</v>
      </c>
      <c r="B21" s="14">
        <f t="shared" ref="B21:K21" si="3">SUM(B7:B20)</f>
        <v>163</v>
      </c>
      <c r="C21" s="14">
        <f t="shared" si="3"/>
        <v>6</v>
      </c>
      <c r="D21" s="14">
        <f t="shared" si="3"/>
        <v>839</v>
      </c>
      <c r="E21" s="14">
        <f t="shared" si="3"/>
        <v>146</v>
      </c>
      <c r="F21" s="14">
        <f t="shared" si="3"/>
        <v>822</v>
      </c>
      <c r="G21" s="14">
        <f t="shared" si="3"/>
        <v>0</v>
      </c>
      <c r="H21" s="14">
        <f t="shared" si="3"/>
        <v>84</v>
      </c>
      <c r="I21" s="14">
        <f t="shared" si="3"/>
        <v>12</v>
      </c>
      <c r="J21" s="14">
        <f t="shared" si="3"/>
        <v>2072</v>
      </c>
      <c r="K21" s="15">
        <f t="shared" si="3"/>
        <v>1944</v>
      </c>
      <c r="L21" s="16">
        <f t="shared" si="1"/>
        <v>106.58436213991769</v>
      </c>
      <c r="M21" s="12">
        <f>SUM(M7:M20)</f>
        <v>19515</v>
      </c>
      <c r="N21" s="12">
        <f>SUM(N7:N20)</f>
        <v>18584</v>
      </c>
      <c r="O21" s="16">
        <f t="shared" si="2"/>
        <v>105.00968575118381</v>
      </c>
    </row>
    <row r="22" spans="1:15" ht="16.5" customHeight="1" thickTop="1" x14ac:dyDescent="0.15">
      <c r="A22" s="19" t="s">
        <v>46</v>
      </c>
      <c r="B22" s="20">
        <v>109</v>
      </c>
      <c r="C22" s="20"/>
      <c r="D22" s="20">
        <v>741</v>
      </c>
      <c r="E22" s="20">
        <v>128</v>
      </c>
      <c r="F22" s="20">
        <v>891</v>
      </c>
      <c r="G22" s="20"/>
      <c r="H22" s="20">
        <v>67</v>
      </c>
      <c r="I22" s="20">
        <v>8</v>
      </c>
      <c r="J22" s="20">
        <f>SUM(B22:I22)</f>
        <v>1944</v>
      </c>
    </row>
    <row r="23" spans="1:15" ht="16.5" customHeight="1" x14ac:dyDescent="0.15">
      <c r="A23" s="21" t="s">
        <v>47</v>
      </c>
      <c r="B23" s="22">
        <f t="shared" ref="B23:J23" si="4">B21/B22*100</f>
        <v>149.54128440366972</v>
      </c>
      <c r="C23" s="22"/>
      <c r="D23" s="22">
        <f t="shared" si="4"/>
        <v>113.22537112010795</v>
      </c>
      <c r="E23" s="22">
        <f t="shared" si="4"/>
        <v>114.0625</v>
      </c>
      <c r="F23" s="22">
        <f t="shared" si="4"/>
        <v>92.255892255892263</v>
      </c>
      <c r="G23" s="22"/>
      <c r="H23" s="22">
        <f t="shared" si="4"/>
        <v>125.37313432835822</v>
      </c>
      <c r="I23" s="22">
        <f t="shared" si="4"/>
        <v>150</v>
      </c>
      <c r="J23" s="22">
        <f t="shared" si="4"/>
        <v>106.58436213991769</v>
      </c>
    </row>
    <row r="24" spans="1:15" ht="16.5" customHeight="1" x14ac:dyDescent="0.15">
      <c r="A24" s="26" t="s">
        <v>48</v>
      </c>
      <c r="B24" s="23">
        <v>135</v>
      </c>
      <c r="C24" s="23">
        <v>6</v>
      </c>
      <c r="D24" s="23">
        <v>1059</v>
      </c>
      <c r="E24" s="23">
        <v>230</v>
      </c>
      <c r="F24" s="23">
        <v>1058</v>
      </c>
      <c r="G24" s="23"/>
      <c r="H24" s="23">
        <v>70</v>
      </c>
      <c r="I24" s="23">
        <v>12</v>
      </c>
      <c r="J24" s="23">
        <f>SUM(B24:I24)</f>
        <v>2570</v>
      </c>
    </row>
    <row r="25" spans="1:15" ht="16.5" customHeight="1" x14ac:dyDescent="0.15">
      <c r="A25" s="21" t="s">
        <v>49</v>
      </c>
      <c r="B25" s="16">
        <f t="shared" ref="B25:J25" si="5">B21/B24*100</f>
        <v>120.74074074074075</v>
      </c>
      <c r="C25" s="16">
        <f t="shared" si="5"/>
        <v>100</v>
      </c>
      <c r="D25" s="16">
        <f t="shared" si="5"/>
        <v>79.225684608120872</v>
      </c>
      <c r="E25" s="16">
        <f t="shared" si="5"/>
        <v>63.478260869565219</v>
      </c>
      <c r="F25" s="16">
        <f t="shared" si="5"/>
        <v>77.693761814744803</v>
      </c>
      <c r="G25" s="16"/>
      <c r="H25" s="16">
        <f t="shared" si="5"/>
        <v>120</v>
      </c>
      <c r="I25" s="16">
        <f t="shared" si="5"/>
        <v>100</v>
      </c>
      <c r="J25" s="16">
        <f t="shared" si="5"/>
        <v>80.622568093385212</v>
      </c>
    </row>
    <row r="26" spans="1:15" ht="16.5" customHeight="1" x14ac:dyDescent="0.15">
      <c r="A26" s="24" t="s">
        <v>50</v>
      </c>
      <c r="B26" s="23">
        <v>1074</v>
      </c>
      <c r="C26" s="23">
        <v>52</v>
      </c>
      <c r="D26" s="23">
        <v>7909</v>
      </c>
      <c r="E26" s="23">
        <v>1580</v>
      </c>
      <c r="F26" s="23">
        <v>8110</v>
      </c>
      <c r="G26" s="23"/>
      <c r="H26" s="23">
        <v>677</v>
      </c>
      <c r="I26" s="23">
        <v>113</v>
      </c>
      <c r="J26" s="23">
        <f>SUM(B26:I26)</f>
        <v>19515</v>
      </c>
    </row>
    <row r="27" spans="1:15" ht="16.5" customHeight="1" x14ac:dyDescent="0.15">
      <c r="A27" s="27" t="s">
        <v>51</v>
      </c>
      <c r="B27" s="25">
        <v>830</v>
      </c>
      <c r="C27" s="25">
        <v>72</v>
      </c>
      <c r="D27" s="25">
        <v>6551</v>
      </c>
      <c r="E27" s="25">
        <v>1214</v>
      </c>
      <c r="F27" s="25">
        <v>9135</v>
      </c>
      <c r="G27" s="25"/>
      <c r="H27" s="25">
        <v>671</v>
      </c>
      <c r="I27" s="25">
        <v>111</v>
      </c>
      <c r="J27" s="25">
        <f>SUM(B27:I27)</f>
        <v>18584</v>
      </c>
    </row>
    <row r="28" spans="1:15" ht="16.5" customHeight="1" x14ac:dyDescent="0.15">
      <c r="A28" s="21" t="s">
        <v>52</v>
      </c>
      <c r="B28" s="16">
        <f t="shared" ref="B28:J28" si="6">B26/B27*100</f>
        <v>129.39759036144579</v>
      </c>
      <c r="C28" s="16">
        <f t="shared" si="6"/>
        <v>72.222222222222214</v>
      </c>
      <c r="D28" s="16">
        <f t="shared" si="6"/>
        <v>120.72965959395512</v>
      </c>
      <c r="E28" s="16">
        <f t="shared" si="6"/>
        <v>130.14827018121912</v>
      </c>
      <c r="F28" s="16">
        <f t="shared" si="6"/>
        <v>88.779419813902578</v>
      </c>
      <c r="G28" s="16"/>
      <c r="H28" s="16">
        <f t="shared" si="6"/>
        <v>100.89418777943368</v>
      </c>
      <c r="I28" s="16">
        <f t="shared" si="6"/>
        <v>101.8018018018018</v>
      </c>
      <c r="J28" s="16">
        <f t="shared" si="6"/>
        <v>105.00968575118381</v>
      </c>
    </row>
    <row r="29" spans="1:15" x14ac:dyDescent="0.15">
      <c r="A29" s="30" t="s">
        <v>53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97F28-CEEB-4E01-8D56-1351A3382F58}">
  <dimension ref="A1:O29"/>
  <sheetViews>
    <sheetView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A2" s="33" t="s">
        <v>62</v>
      </c>
      <c r="B2" s="33"/>
      <c r="N2" s="33"/>
      <c r="O2" s="33"/>
    </row>
    <row r="3" spans="1:15" ht="14.25" thickBot="1" x14ac:dyDescent="0.2"/>
    <row r="4" spans="1:15" ht="15" thickTop="1" thickBot="1" x14ac:dyDescent="0.2">
      <c r="A4" s="1" t="s">
        <v>1</v>
      </c>
      <c r="B4" s="2" t="s">
        <v>2</v>
      </c>
      <c r="C4" s="34" t="s">
        <v>3</v>
      </c>
      <c r="D4" s="26" t="s">
        <v>2</v>
      </c>
      <c r="E4" s="26" t="s">
        <v>4</v>
      </c>
      <c r="F4" s="26" t="s">
        <v>5</v>
      </c>
      <c r="G4" s="26" t="s">
        <v>6</v>
      </c>
      <c r="H4" s="26" t="s">
        <v>7</v>
      </c>
      <c r="I4" s="3" t="s">
        <v>8</v>
      </c>
      <c r="J4" s="36" t="s">
        <v>9</v>
      </c>
      <c r="K4" s="37" t="s">
        <v>10</v>
      </c>
      <c r="L4" s="31"/>
      <c r="M4" s="31" t="s">
        <v>11</v>
      </c>
      <c r="N4" s="31"/>
      <c r="O4" s="31"/>
    </row>
    <row r="5" spans="1:15" ht="15" thickTop="1" thickBot="1" x14ac:dyDescent="0.2">
      <c r="A5" s="4"/>
      <c r="B5" s="5" t="s">
        <v>12</v>
      </c>
      <c r="C5" s="35"/>
      <c r="D5" s="27" t="s">
        <v>13</v>
      </c>
      <c r="E5" s="27" t="s">
        <v>14</v>
      </c>
      <c r="F5" s="27" t="s">
        <v>13</v>
      </c>
      <c r="G5" s="27" t="s">
        <v>14</v>
      </c>
      <c r="H5" s="27" t="s">
        <v>15</v>
      </c>
      <c r="I5" s="6" t="s">
        <v>16</v>
      </c>
      <c r="J5" s="36"/>
      <c r="K5" s="37" t="s">
        <v>17</v>
      </c>
      <c r="L5" s="31" t="s">
        <v>18</v>
      </c>
      <c r="M5" s="31" t="s">
        <v>19</v>
      </c>
      <c r="N5" s="31" t="s">
        <v>20</v>
      </c>
      <c r="O5" s="31" t="s">
        <v>21</v>
      </c>
    </row>
    <row r="6" spans="1:15" ht="15" thickTop="1" thickBot="1" x14ac:dyDescent="0.2">
      <c r="A6" s="7" t="s">
        <v>22</v>
      </c>
      <c r="B6" s="8" t="s">
        <v>23</v>
      </c>
      <c r="C6" s="9" t="s">
        <v>24</v>
      </c>
      <c r="D6" s="9" t="s">
        <v>25</v>
      </c>
      <c r="E6" s="9" t="s">
        <v>26</v>
      </c>
      <c r="F6" s="9" t="s">
        <v>27</v>
      </c>
      <c r="G6" s="9" t="s">
        <v>28</v>
      </c>
      <c r="H6" s="9" t="s">
        <v>29</v>
      </c>
      <c r="I6" s="10" t="s">
        <v>30</v>
      </c>
      <c r="J6" s="36"/>
      <c r="K6" s="37"/>
      <c r="L6" s="31"/>
      <c r="M6" s="31"/>
      <c r="N6" s="31"/>
      <c r="O6" s="31"/>
    </row>
    <row r="7" spans="1:15" ht="16.5" customHeight="1" thickTop="1" thickBot="1" x14ac:dyDescent="0.2">
      <c r="A7" s="11" t="s">
        <v>31</v>
      </c>
      <c r="B7" s="12">
        <v>18</v>
      </c>
      <c r="C7" s="12">
        <v>2</v>
      </c>
      <c r="D7" s="12">
        <v>387</v>
      </c>
      <c r="E7" s="12">
        <v>117</v>
      </c>
      <c r="F7" s="12">
        <v>522</v>
      </c>
      <c r="G7" s="12"/>
      <c r="H7" s="12">
        <v>10</v>
      </c>
      <c r="I7" s="13"/>
      <c r="J7" s="14">
        <f t="shared" ref="J7:J20" si="0">SUM(B7:I7)</f>
        <v>1056</v>
      </c>
      <c r="K7" s="15">
        <v>1519</v>
      </c>
      <c r="L7" s="16">
        <f t="shared" ref="L7:L20" si="1">J7/K7*100</f>
        <v>69.519420671494402</v>
      </c>
      <c r="M7" s="12">
        <v>11969</v>
      </c>
      <c r="N7" s="12">
        <v>11761</v>
      </c>
      <c r="O7" s="16">
        <f t="shared" ref="O7:O20" si="2">M7/N7*100</f>
        <v>101.76855709548506</v>
      </c>
    </row>
    <row r="8" spans="1:15" ht="16.5" customHeight="1" thickTop="1" thickBot="1" x14ac:dyDescent="0.2">
      <c r="A8" s="11" t="s">
        <v>33</v>
      </c>
      <c r="B8" s="12"/>
      <c r="C8" s="12"/>
      <c r="D8" s="12">
        <v>104</v>
      </c>
      <c r="E8" s="12"/>
      <c r="F8" s="12">
        <v>87</v>
      </c>
      <c r="G8" s="12"/>
      <c r="H8" s="12">
        <v>1</v>
      </c>
      <c r="I8" s="13"/>
      <c r="J8" s="14">
        <f t="shared" si="0"/>
        <v>192</v>
      </c>
      <c r="K8" s="15">
        <v>224</v>
      </c>
      <c r="L8" s="16">
        <f t="shared" si="1"/>
        <v>85.714285714285708</v>
      </c>
      <c r="M8" s="12">
        <v>1987</v>
      </c>
      <c r="N8" s="12">
        <v>2292</v>
      </c>
      <c r="O8" s="16">
        <f t="shared" si="2"/>
        <v>86.69284467713787</v>
      </c>
    </row>
    <row r="9" spans="1:15" ht="16.5" customHeight="1" thickTop="1" thickBot="1" x14ac:dyDescent="0.2">
      <c r="A9" s="11" t="s">
        <v>32</v>
      </c>
      <c r="B9" s="12">
        <v>1</v>
      </c>
      <c r="C9" s="12">
        <v>1</v>
      </c>
      <c r="D9" s="12">
        <v>80</v>
      </c>
      <c r="E9" s="12">
        <v>32</v>
      </c>
      <c r="F9" s="12">
        <v>56</v>
      </c>
      <c r="G9" s="12"/>
      <c r="H9" s="12">
        <v>2</v>
      </c>
      <c r="I9" s="13"/>
      <c r="J9" s="14">
        <f t="shared" si="0"/>
        <v>172</v>
      </c>
      <c r="K9" s="15">
        <v>213</v>
      </c>
      <c r="L9" s="16">
        <f t="shared" si="1"/>
        <v>80.751173708920192</v>
      </c>
      <c r="M9" s="12">
        <v>1527</v>
      </c>
      <c r="N9" s="12">
        <v>1583</v>
      </c>
      <c r="O9" s="16">
        <f t="shared" si="2"/>
        <v>96.462413139608344</v>
      </c>
    </row>
    <row r="10" spans="1:15" ht="16.5" customHeight="1" thickTop="1" thickBot="1" x14ac:dyDescent="0.2">
      <c r="A10" s="11" t="s">
        <v>34</v>
      </c>
      <c r="B10" s="12"/>
      <c r="C10" s="12"/>
      <c r="D10" s="12">
        <v>53</v>
      </c>
      <c r="E10" s="12">
        <v>2</v>
      </c>
      <c r="F10" s="12">
        <v>27</v>
      </c>
      <c r="G10" s="12"/>
      <c r="H10" s="12">
        <v>1</v>
      </c>
      <c r="I10" s="13"/>
      <c r="J10" s="14">
        <f t="shared" si="0"/>
        <v>83</v>
      </c>
      <c r="K10" s="15">
        <v>104</v>
      </c>
      <c r="L10" s="16">
        <f t="shared" si="1"/>
        <v>79.807692307692307</v>
      </c>
      <c r="M10" s="12">
        <v>697</v>
      </c>
      <c r="N10" s="12">
        <v>772</v>
      </c>
      <c r="O10" s="16">
        <f t="shared" si="2"/>
        <v>90.284974093264253</v>
      </c>
    </row>
    <row r="11" spans="1:15" ht="16.5" customHeight="1" thickTop="1" thickBot="1" x14ac:dyDescent="0.2">
      <c r="A11" s="11" t="s">
        <v>35</v>
      </c>
      <c r="B11" s="12"/>
      <c r="C11" s="12"/>
      <c r="D11" s="12">
        <v>10</v>
      </c>
      <c r="E11" s="12"/>
      <c r="F11" s="12">
        <v>70</v>
      </c>
      <c r="G11" s="12"/>
      <c r="H11" s="12"/>
      <c r="I11" s="13"/>
      <c r="J11" s="14">
        <f t="shared" si="0"/>
        <v>80</v>
      </c>
      <c r="K11" s="15">
        <v>132</v>
      </c>
      <c r="L11" s="16">
        <f t="shared" si="1"/>
        <v>60.606060606060609</v>
      </c>
      <c r="M11" s="12">
        <v>912</v>
      </c>
      <c r="N11" s="12">
        <v>951</v>
      </c>
      <c r="O11" s="16">
        <f t="shared" si="2"/>
        <v>95.899053627760253</v>
      </c>
    </row>
    <row r="12" spans="1:15" ht="16.5" customHeight="1" thickTop="1" thickBot="1" x14ac:dyDescent="0.2">
      <c r="A12" s="11" t="s">
        <v>36</v>
      </c>
      <c r="B12" s="12"/>
      <c r="C12" s="12"/>
      <c r="D12" s="12">
        <v>63</v>
      </c>
      <c r="E12" s="12"/>
      <c r="F12" s="12">
        <v>3</v>
      </c>
      <c r="G12" s="12"/>
      <c r="H12" s="12">
        <v>1</v>
      </c>
      <c r="I12" s="13"/>
      <c r="J12" s="14">
        <f t="shared" si="0"/>
        <v>67</v>
      </c>
      <c r="K12" s="15">
        <v>69</v>
      </c>
      <c r="L12" s="16">
        <f t="shared" si="1"/>
        <v>97.101449275362313</v>
      </c>
      <c r="M12" s="12">
        <v>703</v>
      </c>
      <c r="N12" s="12">
        <v>673</v>
      </c>
      <c r="O12" s="16">
        <f t="shared" si="2"/>
        <v>104.45765230312037</v>
      </c>
    </row>
    <row r="13" spans="1:15" ht="16.5" customHeight="1" thickTop="1" thickBot="1" x14ac:dyDescent="0.2">
      <c r="A13" s="11" t="s">
        <v>37</v>
      </c>
      <c r="B13" s="12"/>
      <c r="C13" s="12"/>
      <c r="D13" s="12">
        <v>29</v>
      </c>
      <c r="E13" s="12"/>
      <c r="F13" s="12">
        <v>4</v>
      </c>
      <c r="G13" s="12"/>
      <c r="H13" s="12"/>
      <c r="I13" s="13">
        <v>10</v>
      </c>
      <c r="J13" s="14">
        <f t="shared" si="0"/>
        <v>43</v>
      </c>
      <c r="K13" s="15">
        <v>25</v>
      </c>
      <c r="L13" s="16">
        <f t="shared" si="1"/>
        <v>172</v>
      </c>
      <c r="M13" s="12">
        <v>306</v>
      </c>
      <c r="N13" s="12">
        <v>205</v>
      </c>
      <c r="O13" s="16">
        <f t="shared" si="2"/>
        <v>149.26829268292684</v>
      </c>
    </row>
    <row r="14" spans="1:15" ht="16.5" customHeight="1" thickTop="1" thickBot="1" x14ac:dyDescent="0.2">
      <c r="A14" s="11" t="s">
        <v>38</v>
      </c>
      <c r="B14" s="12"/>
      <c r="C14" s="12"/>
      <c r="D14" s="12"/>
      <c r="E14" s="12"/>
      <c r="F14" s="12">
        <v>24</v>
      </c>
      <c r="G14" s="12"/>
      <c r="H14" s="12"/>
      <c r="I14" s="13"/>
      <c r="J14" s="14">
        <f t="shared" si="0"/>
        <v>24</v>
      </c>
      <c r="K14" s="15">
        <v>86</v>
      </c>
      <c r="L14" s="16">
        <f t="shared" si="1"/>
        <v>27.906976744186046</v>
      </c>
      <c r="M14" s="12">
        <v>306</v>
      </c>
      <c r="N14" s="12">
        <v>495</v>
      </c>
      <c r="O14" s="16">
        <f t="shared" si="2"/>
        <v>61.818181818181813</v>
      </c>
    </row>
    <row r="15" spans="1:15" ht="16.5" customHeight="1" thickTop="1" thickBot="1" x14ac:dyDescent="0.2">
      <c r="A15" s="11" t="s">
        <v>39</v>
      </c>
      <c r="B15" s="12">
        <v>39</v>
      </c>
      <c r="C15" s="12">
        <v>1</v>
      </c>
      <c r="D15" s="12"/>
      <c r="E15" s="12">
        <v>29</v>
      </c>
      <c r="F15" s="12"/>
      <c r="G15" s="12"/>
      <c r="H15" s="12">
        <v>43</v>
      </c>
      <c r="I15" s="13"/>
      <c r="J15" s="14">
        <f t="shared" si="0"/>
        <v>112</v>
      </c>
      <c r="K15" s="15">
        <v>126</v>
      </c>
      <c r="L15" s="16">
        <f t="shared" si="1"/>
        <v>88.888888888888886</v>
      </c>
      <c r="M15" s="12">
        <v>818</v>
      </c>
      <c r="N15" s="12">
        <v>696</v>
      </c>
      <c r="O15" s="16">
        <f t="shared" si="2"/>
        <v>117.52873563218391</v>
      </c>
    </row>
    <row r="16" spans="1:15" ht="16.5" customHeight="1" thickTop="1" thickBot="1" x14ac:dyDescent="0.2">
      <c r="A16" s="11" t="s">
        <v>40</v>
      </c>
      <c r="B16" s="12">
        <v>78</v>
      </c>
      <c r="C16" s="12">
        <v>4</v>
      </c>
      <c r="D16" s="12"/>
      <c r="E16" s="12">
        <v>9</v>
      </c>
      <c r="F16" s="12"/>
      <c r="G16" s="12"/>
      <c r="H16" s="12">
        <v>19</v>
      </c>
      <c r="I16" s="13"/>
      <c r="J16" s="14">
        <f t="shared" si="0"/>
        <v>110</v>
      </c>
      <c r="K16" s="15">
        <v>73</v>
      </c>
      <c r="L16" s="16">
        <f t="shared" si="1"/>
        <v>150.68493150684932</v>
      </c>
      <c r="M16" s="12">
        <v>663</v>
      </c>
      <c r="N16" s="12">
        <v>453</v>
      </c>
      <c r="O16" s="16">
        <f t="shared" si="2"/>
        <v>146.35761589403972</v>
      </c>
    </row>
    <row r="17" spans="1:15" ht="16.5" customHeight="1" thickTop="1" thickBot="1" x14ac:dyDescent="0.2">
      <c r="A17" s="11" t="s">
        <v>41</v>
      </c>
      <c r="B17" s="12">
        <v>15</v>
      </c>
      <c r="C17" s="12">
        <v>2</v>
      </c>
      <c r="D17" s="12"/>
      <c r="E17" s="12">
        <v>6</v>
      </c>
      <c r="F17" s="12"/>
      <c r="G17" s="12"/>
      <c r="H17" s="12">
        <v>8</v>
      </c>
      <c r="I17" s="13"/>
      <c r="J17" s="14">
        <f t="shared" si="0"/>
        <v>31</v>
      </c>
      <c r="K17" s="15">
        <v>38</v>
      </c>
      <c r="L17" s="16">
        <f t="shared" si="1"/>
        <v>81.578947368421055</v>
      </c>
      <c r="M17" s="12">
        <v>295</v>
      </c>
      <c r="N17" s="12">
        <v>276</v>
      </c>
      <c r="O17" s="16">
        <f t="shared" si="2"/>
        <v>106.8840579710145</v>
      </c>
    </row>
    <row r="18" spans="1:15" ht="16.5" customHeight="1" thickTop="1" thickBot="1" x14ac:dyDescent="0.2">
      <c r="A18" s="11" t="s">
        <v>42</v>
      </c>
      <c r="B18" s="12">
        <v>13</v>
      </c>
      <c r="C18" s="12"/>
      <c r="D18" s="12"/>
      <c r="E18" s="12"/>
      <c r="F18" s="12"/>
      <c r="G18" s="12"/>
      <c r="H18" s="12">
        <v>5</v>
      </c>
      <c r="I18" s="13"/>
      <c r="J18" s="14">
        <f t="shared" si="0"/>
        <v>18</v>
      </c>
      <c r="K18" s="15">
        <v>20</v>
      </c>
      <c r="L18" s="16">
        <f t="shared" si="1"/>
        <v>90</v>
      </c>
      <c r="M18" s="12">
        <v>92</v>
      </c>
      <c r="N18" s="12">
        <v>108</v>
      </c>
      <c r="O18" s="16">
        <f t="shared" si="2"/>
        <v>85.18518518518519</v>
      </c>
    </row>
    <row r="19" spans="1:15" ht="16.5" customHeight="1" thickTop="1" thickBot="1" x14ac:dyDescent="0.2">
      <c r="A19" s="11" t="s">
        <v>43</v>
      </c>
      <c r="B19" s="12">
        <v>3</v>
      </c>
      <c r="C19" s="12"/>
      <c r="D19" s="12"/>
      <c r="E19" s="12"/>
      <c r="F19" s="12"/>
      <c r="G19" s="12"/>
      <c r="H19" s="12">
        <v>2</v>
      </c>
      <c r="I19" s="13">
        <v>26</v>
      </c>
      <c r="J19" s="14">
        <f t="shared" si="0"/>
        <v>31</v>
      </c>
      <c r="K19" s="15">
        <v>50</v>
      </c>
      <c r="L19" s="16">
        <f t="shared" si="1"/>
        <v>62</v>
      </c>
      <c r="M19" s="12">
        <v>194</v>
      </c>
      <c r="N19" s="12">
        <v>188</v>
      </c>
      <c r="O19" s="16">
        <f t="shared" si="2"/>
        <v>103.19148936170212</v>
      </c>
    </row>
    <row r="20" spans="1:15" ht="16.5" customHeight="1" thickTop="1" thickBot="1" x14ac:dyDescent="0.2">
      <c r="A20" s="28" t="s">
        <v>44</v>
      </c>
      <c r="B20" s="17">
        <v>5</v>
      </c>
      <c r="C20" s="17"/>
      <c r="D20" s="17">
        <v>110</v>
      </c>
      <c r="E20" s="17">
        <v>17</v>
      </c>
      <c r="F20" s="17">
        <v>3</v>
      </c>
      <c r="G20" s="17"/>
      <c r="H20" s="17"/>
      <c r="I20" s="18"/>
      <c r="J20" s="14">
        <f t="shared" si="0"/>
        <v>135</v>
      </c>
      <c r="K20" s="15">
        <v>185</v>
      </c>
      <c r="L20" s="16">
        <f t="shared" si="1"/>
        <v>72.972972972972968</v>
      </c>
      <c r="M20" s="12">
        <v>1200</v>
      </c>
      <c r="N20" s="12">
        <v>995</v>
      </c>
      <c r="O20" s="16">
        <f t="shared" si="2"/>
        <v>120.60301507537687</v>
      </c>
    </row>
    <row r="21" spans="1:15" ht="16.5" customHeight="1" thickTop="1" thickBot="1" x14ac:dyDescent="0.2">
      <c r="A21" s="29" t="s">
        <v>45</v>
      </c>
      <c r="B21" s="14">
        <f t="shared" ref="B21:J21" si="3">SUM(B7:B20)</f>
        <v>172</v>
      </c>
      <c r="C21" s="14">
        <f t="shared" si="3"/>
        <v>10</v>
      </c>
      <c r="D21" s="14">
        <f t="shared" si="3"/>
        <v>836</v>
      </c>
      <c r="E21" s="14">
        <f t="shared" si="3"/>
        <v>212</v>
      </c>
      <c r="F21" s="14">
        <f t="shared" si="3"/>
        <v>796</v>
      </c>
      <c r="G21" s="14">
        <f t="shared" si="3"/>
        <v>0</v>
      </c>
      <c r="H21" s="14">
        <f t="shared" si="3"/>
        <v>92</v>
      </c>
      <c r="I21" s="14">
        <f t="shared" si="3"/>
        <v>36</v>
      </c>
      <c r="J21" s="14">
        <f t="shared" si="3"/>
        <v>2154</v>
      </c>
      <c r="K21" s="15">
        <f>SUM(K7:K20)</f>
        <v>2864</v>
      </c>
      <c r="L21" s="16">
        <f>J21/K21*100</f>
        <v>75.209497206703915</v>
      </c>
      <c r="M21" s="12">
        <f>SUM(M7:M20)</f>
        <v>21669</v>
      </c>
      <c r="N21" s="12">
        <f>SUM(N7:N20)</f>
        <v>21448</v>
      </c>
      <c r="O21" s="16">
        <f>M21/N21*100</f>
        <v>101.03039910481164</v>
      </c>
    </row>
    <row r="22" spans="1:15" ht="16.5" customHeight="1" thickTop="1" x14ac:dyDescent="0.15">
      <c r="A22" s="19" t="s">
        <v>46</v>
      </c>
      <c r="B22" s="20">
        <v>181</v>
      </c>
      <c r="C22" s="20">
        <v>13</v>
      </c>
      <c r="D22" s="20">
        <v>1084</v>
      </c>
      <c r="E22" s="20">
        <v>228</v>
      </c>
      <c r="F22" s="20">
        <v>1206</v>
      </c>
      <c r="G22" s="20"/>
      <c r="H22" s="20">
        <v>108</v>
      </c>
      <c r="I22" s="20">
        <v>44</v>
      </c>
      <c r="J22" s="20">
        <f>SUM(B22:I22)</f>
        <v>2864</v>
      </c>
    </row>
    <row r="23" spans="1:15" ht="16.5" customHeight="1" x14ac:dyDescent="0.15">
      <c r="A23" s="21" t="s">
        <v>47</v>
      </c>
      <c r="B23" s="22">
        <f t="shared" ref="B23:J23" si="4">B21/B22*100</f>
        <v>95.027624309392266</v>
      </c>
      <c r="C23" s="22">
        <f t="shared" si="4"/>
        <v>76.923076923076934</v>
      </c>
      <c r="D23" s="22">
        <f t="shared" si="4"/>
        <v>77.12177121771218</v>
      </c>
      <c r="E23" s="22">
        <f t="shared" si="4"/>
        <v>92.982456140350877</v>
      </c>
      <c r="F23" s="22">
        <f t="shared" si="4"/>
        <v>66.003316749585409</v>
      </c>
      <c r="G23" s="22"/>
      <c r="H23" s="22">
        <f t="shared" si="4"/>
        <v>85.18518518518519</v>
      </c>
      <c r="I23" s="22">
        <f t="shared" si="4"/>
        <v>81.818181818181827</v>
      </c>
      <c r="J23" s="22">
        <f t="shared" si="4"/>
        <v>75.209497206703915</v>
      </c>
    </row>
    <row r="24" spans="1:15" ht="16.5" customHeight="1" x14ac:dyDescent="0.15">
      <c r="A24" s="26" t="s">
        <v>48</v>
      </c>
      <c r="B24" s="23">
        <v>163</v>
      </c>
      <c r="C24" s="23">
        <v>6</v>
      </c>
      <c r="D24" s="23">
        <v>839</v>
      </c>
      <c r="E24" s="23">
        <v>146</v>
      </c>
      <c r="F24" s="23">
        <v>822</v>
      </c>
      <c r="G24" s="23"/>
      <c r="H24" s="23">
        <v>84</v>
      </c>
      <c r="I24" s="23">
        <v>12</v>
      </c>
      <c r="J24" s="23">
        <f>SUM(B24:I24)</f>
        <v>2072</v>
      </c>
    </row>
    <row r="25" spans="1:15" ht="16.5" customHeight="1" x14ac:dyDescent="0.15">
      <c r="A25" s="21" t="s">
        <v>49</v>
      </c>
      <c r="B25" s="16">
        <f t="shared" ref="B25:J25" si="5">B21/B24*100</f>
        <v>105.52147239263803</v>
      </c>
      <c r="C25" s="16">
        <f t="shared" si="5"/>
        <v>166.66666666666669</v>
      </c>
      <c r="D25" s="16">
        <f t="shared" si="5"/>
        <v>99.642431466030985</v>
      </c>
      <c r="E25" s="16">
        <f t="shared" si="5"/>
        <v>145.20547945205479</v>
      </c>
      <c r="F25" s="16">
        <f t="shared" si="5"/>
        <v>96.836982968369838</v>
      </c>
      <c r="G25" s="16"/>
      <c r="H25" s="16">
        <f t="shared" si="5"/>
        <v>109.52380952380953</v>
      </c>
      <c r="I25" s="16">
        <f t="shared" si="5"/>
        <v>300</v>
      </c>
      <c r="J25" s="16">
        <f t="shared" si="5"/>
        <v>103.95752895752896</v>
      </c>
    </row>
    <row r="26" spans="1:15" ht="16.5" customHeight="1" x14ac:dyDescent="0.15">
      <c r="A26" s="24" t="s">
        <v>50</v>
      </c>
      <c r="B26" s="23">
        <v>1246</v>
      </c>
      <c r="C26" s="23">
        <v>62</v>
      </c>
      <c r="D26" s="23">
        <v>8745</v>
      </c>
      <c r="E26" s="23">
        <v>1792</v>
      </c>
      <c r="F26" s="23">
        <v>8906</v>
      </c>
      <c r="G26" s="23"/>
      <c r="H26" s="23">
        <v>769</v>
      </c>
      <c r="I26" s="23">
        <v>149</v>
      </c>
      <c r="J26" s="23">
        <f>SUM(B26:I26)</f>
        <v>21669</v>
      </c>
    </row>
    <row r="27" spans="1:15" ht="16.5" customHeight="1" x14ac:dyDescent="0.15">
      <c r="A27" s="27" t="s">
        <v>51</v>
      </c>
      <c r="B27" s="25">
        <v>1011</v>
      </c>
      <c r="C27" s="25">
        <v>85</v>
      </c>
      <c r="D27" s="25">
        <v>7635</v>
      </c>
      <c r="E27" s="25">
        <v>1442</v>
      </c>
      <c r="F27" s="25">
        <v>10341</v>
      </c>
      <c r="G27" s="25"/>
      <c r="H27" s="25">
        <v>779</v>
      </c>
      <c r="I27" s="25">
        <v>155</v>
      </c>
      <c r="J27" s="25">
        <f>SUM(B27:I27)</f>
        <v>21448</v>
      </c>
    </row>
    <row r="28" spans="1:15" ht="16.5" customHeight="1" x14ac:dyDescent="0.15">
      <c r="A28" s="21" t="s">
        <v>52</v>
      </c>
      <c r="B28" s="16">
        <f t="shared" ref="B28:J28" si="6">B26/B27*100</f>
        <v>123.24431256181998</v>
      </c>
      <c r="C28" s="16">
        <f t="shared" si="6"/>
        <v>72.941176470588232</v>
      </c>
      <c r="D28" s="16">
        <f t="shared" si="6"/>
        <v>114.53831041257368</v>
      </c>
      <c r="E28" s="16">
        <f t="shared" si="6"/>
        <v>124.27184466019416</v>
      </c>
      <c r="F28" s="16">
        <f t="shared" si="6"/>
        <v>86.123198916932594</v>
      </c>
      <c r="G28" s="16"/>
      <c r="H28" s="16">
        <f t="shared" si="6"/>
        <v>98.716302952503213</v>
      </c>
      <c r="I28" s="16">
        <f t="shared" si="6"/>
        <v>96.129032258064512</v>
      </c>
      <c r="J28" s="16">
        <f t="shared" si="6"/>
        <v>101.03039910481164</v>
      </c>
    </row>
    <row r="29" spans="1:15" x14ac:dyDescent="0.15">
      <c r="A29" s="30" t="s">
        <v>53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STN102</dc:creator>
  <cp:lastModifiedBy>STN105</cp:lastModifiedBy>
  <dcterms:created xsi:type="dcterms:W3CDTF">2022-02-03T04:54:44Z</dcterms:created>
  <dcterms:modified xsi:type="dcterms:W3CDTF">2023-02-09T08:11:20Z</dcterms:modified>
</cp:coreProperties>
</file>