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43F638FB-BD3C-467C-A060-9BCFA3F8DB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<sst xmlns="http://schemas.openxmlformats.org/spreadsheetml/2006/main" count="58" uniqueCount="55">
  <si>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</si>
  <si>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</si>
  <si>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</si>
  <si>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</si>
  <si>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</si>
  <si>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</si>
  <si>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</si>
  <si>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</si>
  <si>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</si>
  <si>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</si>
  <si>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</si>
  <si>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</si>
  <si>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</si>
  <si>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</si>
  <si>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</si>
  <si>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</si>
  <si>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</si>
  <si>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</si>
  <si>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</si>
  <si>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</si>
  <si>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</si>
  <si>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</si>
  <si>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</si>
  <si>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</si>
  <si>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</si>
  <si>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</si>
  <si>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</si>
  <si>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</si>
  <si>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</si>
  <si>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</si>
  <si>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</si>
  <si>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</si>
  <si>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</si>
  <si>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</si>
  <si>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</si>
  <si>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</si>
  <si>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</si>
  <si>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</si>
  <si>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</si>
  <si>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</si>
  <si>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</si>
  <si>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</si>
  <si>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</si>
  <si>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</si>
  <si>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</si>
  <si>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</si>
  <si>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</si>
  <si>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</si>
  <si>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</si>
  <si>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</si>
  <si>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</si>
  <si>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</si>
  <si>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</si>
  <si>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</si>
  <si>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令和6年5月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</si>
</sst>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12</v>
      </c>
      <c r="C8" s="14">
        <v>2</v>
      </c>
      <c r="D8" s="14">
        <v>734</v>
      </c>
      <c r="E8" s="14">
        <v>100</v>
      </c>
      <c r="F8" s="14">
        <v>553</v>
      </c>
      <c r="G8" s="14"/>
      <c r="H8" s="14">
        <v>10</v>
      </c>
      <c r="I8" s="15"/>
      <c r="J8" s="29">
        <f>SUM(B8:I8)</f>
        <v>1411</v>
      </c>
      <c r="K8" s="16">
        <v>1440</v>
      </c>
      <c r="L8" s="1">
        <f>J8/K8*100</f>
        <v>97.986111111111114</v>
      </c>
      <c r="M8" s="14">
        <v>7571</v>
      </c>
      <c r="N8" s="14">
        <v>7129</v>
      </c>
      <c r="O8" s="1">
        <f>M8/N8*100</f>
        <v>106.20002805442559</v>
      </c>
    </row>
    <row r="9" spans="1:15" ht="16.5" customHeight="1" thickTop="1" thickBot="1" x14ac:dyDescent="0.2">
      <c r="A9" s="13" t="s">
        <v>18</v>
      </c>
      <c r="B9" s="14">
        <v>6</v>
      </c>
      <c r="C9" s="14"/>
      <c r="D9" s="14">
        <v>265</v>
      </c>
      <c r="E9" s="14">
        <v>33</v>
      </c>
      <c r="F9" s="14">
        <v>157</v>
      </c>
      <c r="G9" s="14"/>
      <c r="H9" s="14">
        <v>7</v>
      </c>
      <c r="I9" s="15"/>
      <c r="J9" s="29">
        <f t="shared" ref="J9:J21" si="0">SUM(B9:I9)</f>
        <v>468</v>
      </c>
      <c r="K9" s="16">
        <v>387</v>
      </c>
      <c r="L9" s="1">
        <f t="shared" ref="L9:L21" si="1">J9/K9*100</f>
        <v>120.93023255813952</v>
      </c>
      <c r="M9" s="14">
        <v>2254</v>
      </c>
      <c r="N9" s="14">
        <v>1945</v>
      </c>
      <c r="O9" s="1">
        <f t="shared" ref="O9:O22" si="2">M9/N9*100</f>
        <v>115.88688946015424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134</v>
      </c>
      <c r="E10" s="14">
        <v>3</v>
      </c>
      <c r="F10" s="14">
        <v>264</v>
      </c>
      <c r="G10" s="14"/>
      <c r="H10" s="14"/>
      <c r="I10" s="15"/>
      <c r="J10" s="29">
        <f t="shared" si="0"/>
        <v>401</v>
      </c>
      <c r="K10" s="16">
        <v>330</v>
      </c>
      <c r="L10" s="1">
        <f t="shared" si="1"/>
        <v>121.51515151515152</v>
      </c>
      <c r="M10" s="14">
        <v>1812</v>
      </c>
      <c r="N10" s="14">
        <v>1792</v>
      </c>
      <c r="O10" s="1">
        <f t="shared" si="2"/>
        <v>101.11607142857142</v>
      </c>
    </row>
    <row r="11" spans="1:15" ht="16.5" customHeight="1" thickTop="1" thickBot="1" x14ac:dyDescent="0.2">
      <c r="A11" s="13" t="s">
        <v>37</v>
      </c>
      <c r="B11" s="14">
        <v>2</v>
      </c>
      <c r="C11" s="14"/>
      <c r="D11" s="14">
        <v>87</v>
      </c>
      <c r="E11" s="14">
        <v>3</v>
      </c>
      <c r="F11" s="14">
        <v>31</v>
      </c>
      <c r="G11" s="14"/>
      <c r="H11" s="14">
        <v>2</v>
      </c>
      <c r="I11" s="15"/>
      <c r="J11" s="29">
        <f t="shared" si="0"/>
        <v>125</v>
      </c>
      <c r="K11" s="16">
        <v>111</v>
      </c>
      <c r="L11" s="1">
        <f t="shared" si="1"/>
        <v>112.61261261261262</v>
      </c>
      <c r="M11" s="14">
        <v>696</v>
      </c>
      <c r="N11" s="14">
        <v>610</v>
      </c>
      <c r="O11" s="1">
        <f t="shared" si="2"/>
        <v>114.09836065573771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5</v>
      </c>
      <c r="E12" s="14"/>
      <c r="F12" s="14">
        <v>121</v>
      </c>
      <c r="G12" s="14"/>
      <c r="H12" s="14"/>
      <c r="I12" s="15"/>
      <c r="J12" s="29">
        <f t="shared" si="0"/>
        <v>126</v>
      </c>
      <c r="K12" s="16">
        <v>127</v>
      </c>
      <c r="L12" s="1">
        <f t="shared" si="1"/>
        <v>99.212598425196859</v>
      </c>
      <c r="M12" s="14">
        <v>651</v>
      </c>
      <c r="N12" s="14">
        <v>597</v>
      </c>
      <c r="O12" s="1">
        <f t="shared" si="2"/>
        <v>109.04522613065326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189</v>
      </c>
      <c r="E13" s="14"/>
      <c r="F13" s="14">
        <v>12</v>
      </c>
      <c r="G13" s="14"/>
      <c r="H13" s="14"/>
      <c r="I13" s="15"/>
      <c r="J13" s="29">
        <f t="shared" si="0"/>
        <v>201</v>
      </c>
      <c r="K13" s="16">
        <v>208</v>
      </c>
      <c r="L13" s="1">
        <f t="shared" si="1"/>
        <v>96.634615384615387</v>
      </c>
      <c r="M13" s="14">
        <v>1100</v>
      </c>
      <c r="N13" s="14">
        <v>1109</v>
      </c>
      <c r="O13" s="1">
        <f t="shared" si="2"/>
        <v>99.188458070333624</v>
      </c>
    </row>
    <row r="14" spans="1:15" ht="16.5" customHeight="1" thickTop="1" thickBot="1" x14ac:dyDescent="0.2">
      <c r="A14" s="13" t="s">
        <v>16</v>
      </c>
      <c r="B14" s="14">
        <v>1</v>
      </c>
      <c r="C14" s="14"/>
      <c r="D14" s="14">
        <v>70</v>
      </c>
      <c r="E14" s="14">
        <v>2</v>
      </c>
      <c r="F14" s="14">
        <v>10</v>
      </c>
      <c r="G14" s="14"/>
      <c r="H14" s="14">
        <v>1</v>
      </c>
      <c r="I14" s="15">
        <v>9</v>
      </c>
      <c r="J14" s="29">
        <f t="shared" si="0"/>
        <v>93</v>
      </c>
      <c r="K14" s="16">
        <v>82</v>
      </c>
      <c r="L14" s="1">
        <f t="shared" si="1"/>
        <v>113.41463414634146</v>
      </c>
      <c r="M14" s="14">
        <v>379</v>
      </c>
      <c r="N14" s="14">
        <v>393</v>
      </c>
      <c r="O14" s="1">
        <f t="shared" si="2"/>
        <v>96.437659033078887</v>
      </c>
    </row>
    <row r="15" spans="1:15" ht="16.5" customHeight="1" thickTop="1" thickBot="1" x14ac:dyDescent="0.2">
      <c r="A15" s="13" t="s">
        <v>13</v>
      </c>
      <c r="B15" s="14"/>
      <c r="C15" s="14"/>
      <c r="D15" s="14">
        <v>1</v>
      </c>
      <c r="E15" s="14">
        <v>1</v>
      </c>
      <c r="F15" s="14">
        <v>11</v>
      </c>
      <c r="G15" s="14"/>
      <c r="H15" s="14"/>
      <c r="I15" s="15"/>
      <c r="J15" s="29">
        <f t="shared" si="0"/>
        <v>13</v>
      </c>
      <c r="K15" s="16">
        <v>19</v>
      </c>
      <c r="L15" s="1">
        <f t="shared" si="1"/>
        <v>68.421052631578945</v>
      </c>
      <c r="M15" s="14">
        <v>97</v>
      </c>
      <c r="N15" s="14">
        <v>99</v>
      </c>
      <c r="O15" s="1">
        <f t="shared" si="2"/>
        <v>97.979797979797979</v>
      </c>
    </row>
    <row r="16" spans="1:15" ht="16.5" customHeight="1" thickTop="1" thickBot="1" x14ac:dyDescent="0.2">
      <c r="A16" s="13" t="s">
        <v>36</v>
      </c>
      <c r="B16" s="14">
        <v>62</v>
      </c>
      <c r="C16" s="14">
        <v>3</v>
      </c>
      <c r="D16" s="14">
        <v>1</v>
      </c>
      <c r="E16" s="14">
        <v>31</v>
      </c>
      <c r="F16" s="14"/>
      <c r="G16" s="14"/>
      <c r="H16" s="14">
        <v>19</v>
      </c>
      <c r="I16" s="15"/>
      <c r="J16" s="29">
        <f t="shared" si="0"/>
        <v>116</v>
      </c>
      <c r="K16" s="16">
        <v>111</v>
      </c>
      <c r="L16" s="1">
        <f t="shared" si="1"/>
        <v>104.5045045045045</v>
      </c>
      <c r="M16" s="14">
        <v>588</v>
      </c>
      <c r="N16" s="14">
        <v>511</v>
      </c>
      <c r="O16" s="1">
        <f t="shared" si="2"/>
        <v>115.06849315068493</v>
      </c>
    </row>
    <row r="17" spans="1:15" ht="16.5" customHeight="1" thickTop="1" thickBot="1" x14ac:dyDescent="0.2">
      <c r="A17" s="13" t="s">
        <v>14</v>
      </c>
      <c r="B17" s="14">
        <v>35</v>
      </c>
      <c r="C17" s="14">
        <v>3</v>
      </c>
      <c r="D17" s="14"/>
      <c r="E17" s="14">
        <v>6</v>
      </c>
      <c r="F17" s="14"/>
      <c r="G17" s="14"/>
      <c r="H17" s="14">
        <v>23</v>
      </c>
      <c r="I17" s="15"/>
      <c r="J17" s="29">
        <f t="shared" si="0"/>
        <v>67</v>
      </c>
      <c r="K17" s="16">
        <v>52</v>
      </c>
      <c r="L17" s="1">
        <f t="shared" si="1"/>
        <v>128.84615384615387</v>
      </c>
      <c r="M17" s="14">
        <v>296</v>
      </c>
      <c r="N17" s="14">
        <v>262</v>
      </c>
      <c r="O17" s="1">
        <f t="shared" si="2"/>
        <v>112.97709923664124</v>
      </c>
    </row>
    <row r="18" spans="1:15" ht="16.5" customHeight="1" thickTop="1" thickBot="1" x14ac:dyDescent="0.2">
      <c r="A18" s="13" t="s">
        <v>17</v>
      </c>
      <c r="B18" s="14">
        <v>45</v>
      </c>
      <c r="C18" s="14">
        <v>2</v>
      </c>
      <c r="D18" s="14"/>
      <c r="E18" s="14">
        <v>15</v>
      </c>
      <c r="F18" s="14"/>
      <c r="G18" s="14"/>
      <c r="H18" s="14">
        <v>11</v>
      </c>
      <c r="I18" s="15"/>
      <c r="J18" s="29">
        <f t="shared" si="0"/>
        <v>73</v>
      </c>
      <c r="K18" s="16">
        <v>53</v>
      </c>
      <c r="L18" s="1">
        <f t="shared" si="1"/>
        <v>137.73584905660377</v>
      </c>
      <c r="M18" s="14">
        <v>329</v>
      </c>
      <c r="N18" s="14">
        <v>322</v>
      </c>
      <c r="O18" s="1">
        <f t="shared" si="2"/>
        <v>102.17391304347827</v>
      </c>
    </row>
    <row r="19" spans="1:15" ht="16.5" customHeight="1" thickTop="1" thickBot="1" x14ac:dyDescent="0.2">
      <c r="A19" s="13" t="s">
        <v>52</v>
      </c>
      <c r="B19" s="14">
        <v>8</v>
      </c>
      <c r="C19" s="14">
        <v>1</v>
      </c>
      <c r="D19" s="14"/>
      <c r="E19" s="14"/>
      <c r="F19" s="14"/>
      <c r="G19" s="14"/>
      <c r="H19" s="14">
        <v>4</v>
      </c>
      <c r="I19" s="15"/>
      <c r="J19" s="29">
        <f t="shared" si="0"/>
        <v>13</v>
      </c>
      <c r="K19" s="16">
        <v>10</v>
      </c>
      <c r="L19" s="1">
        <f t="shared" si="1"/>
        <v>130</v>
      </c>
      <c r="M19" s="14">
        <v>73</v>
      </c>
      <c r="N19" s="14">
        <v>74</v>
      </c>
      <c r="O19" s="1">
        <f t="shared" si="2"/>
        <v>98.648648648648646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/>
      <c r="E20" s="14"/>
      <c r="F20" s="14"/>
      <c r="G20" s="14"/>
      <c r="H20" s="14">
        <v>9</v>
      </c>
      <c r="I20" s="15">
        <v>26</v>
      </c>
      <c r="J20" s="29">
        <f t="shared" si="0"/>
        <v>36</v>
      </c>
      <c r="K20" s="16">
        <v>20</v>
      </c>
      <c r="L20" s="1">
        <f t="shared" si="1"/>
        <v>180</v>
      </c>
      <c r="M20" s="14">
        <v>135</v>
      </c>
      <c r="N20" s="14">
        <v>103</v>
      </c>
      <c r="O20" s="1">
        <f t="shared" si="2"/>
        <v>131.06796116504856</v>
      </c>
    </row>
    <row r="21" spans="1:15" ht="16.5" customHeight="1" thickTop="1" thickBot="1" x14ac:dyDescent="0.2">
      <c r="A21" s="17" t="s">
        <v>20</v>
      </c>
      <c r="B21" s="18">
        <v>11</v>
      </c>
      <c r="C21" s="18">
        <v>1</v>
      </c>
      <c r="D21" s="18">
        <v>178</v>
      </c>
      <c r="E21" s="18">
        <v>5</v>
      </c>
      <c r="F21" s="18">
        <v>39</v>
      </c>
      <c r="G21" s="18"/>
      <c r="H21" s="18">
        <v>2</v>
      </c>
      <c r="I21" s="19">
        <v>1</v>
      </c>
      <c r="J21" s="29">
        <f t="shared" si="0"/>
        <v>237</v>
      </c>
      <c r="K21" s="16">
        <v>248</v>
      </c>
      <c r="L21" s="1">
        <f t="shared" si="1"/>
        <v>95.564516129032256</v>
      </c>
      <c r="M21" s="14">
        <v>1167</v>
      </c>
      <c r="N21" s="14">
        <v>1097</v>
      </c>
      <c r="O21" s="1">
        <f t="shared" si="2"/>
        <v>106.38103919781221</v>
      </c>
    </row>
    <row r="22" spans="1:15" ht="16.5" customHeight="1" thickTop="1" thickBot="1" x14ac:dyDescent="0.2">
      <c r="A22" s="30" t="s">
        <v>21</v>
      </c>
      <c r="B22" s="29">
        <f>SUM(B8:B21)</f>
        <v>183</v>
      </c>
      <c r="C22" s="29">
        <f t="shared" ref="C22:N22" si="3">SUM(C8:C21)</f>
        <v>12</v>
      </c>
      <c r="D22" s="29">
        <f t="shared" si="3"/>
        <v>1664</v>
      </c>
      <c r="E22" s="29">
        <f t="shared" si="3"/>
        <v>199</v>
      </c>
      <c r="F22" s="29">
        <f t="shared" si="3"/>
        <v>1198</v>
      </c>
      <c r="G22" s="29">
        <f t="shared" si="3"/>
        <v>0</v>
      </c>
      <c r="H22" s="29">
        <f t="shared" si="3"/>
        <v>88</v>
      </c>
      <c r="I22" s="29">
        <f t="shared" si="3"/>
        <v>36</v>
      </c>
      <c r="J22" s="29">
        <f t="shared" si="3"/>
        <v>3380</v>
      </c>
      <c r="K22" s="16">
        <f t="shared" si="3"/>
        <v>3198</v>
      </c>
      <c r="L22" s="1">
        <f>J22/K22*100</f>
        <v>105.6910569105691</v>
      </c>
      <c r="M22" s="14">
        <f t="shared" si="3"/>
        <v>17148</v>
      </c>
      <c r="N22" s="14">
        <f t="shared" si="3"/>
        <v>16043</v>
      </c>
      <c r="O22" s="1">
        <f t="shared" si="2"/>
        <v>106.88773920089758</v>
      </c>
    </row>
    <row r="23" spans="1:15" ht="16.5" customHeight="1" thickTop="1" x14ac:dyDescent="0.15">
      <c r="A23" s="20" t="s">
        <v>22</v>
      </c>
      <c r="B23" s="12">
        <v>151</v>
      </c>
      <c r="C23" s="12">
        <v>14</v>
      </c>
      <c r="D23" s="12">
        <v>1515</v>
      </c>
      <c r="E23" s="12">
        <v>229</v>
      </c>
      <c r="F23" s="12">
        <v>1204</v>
      </c>
      <c r="G23" s="12"/>
      <c r="H23" s="12">
        <v>76</v>
      </c>
      <c r="I23" s="12">
        <v>9</v>
      </c>
      <c r="J23" s="12">
        <f>SUM(B23:I23)</f>
        <v>3198</v>
      </c>
    </row>
    <row r="24" spans="1:15" ht="16.5" customHeight="1" x14ac:dyDescent="0.15">
      <c r="A24" s="21" t="s">
        <v>23</v>
      </c>
      <c r="B24" s="22">
        <f>B22/B23*100</f>
        <v>121.19205298013244</v>
      </c>
      <c r="C24" s="22">
        <f t="shared" ref="C24:I24" si="4">C22/C23*100</f>
        <v>85.714285714285708</v>
      </c>
      <c r="D24" s="22">
        <f t="shared" si="4"/>
        <v>109.83498349834984</v>
      </c>
      <c r="E24" s="22">
        <f t="shared" si="4"/>
        <v>86.899563318777297</v>
      </c>
      <c r="F24" s="22">
        <f t="shared" si="4"/>
        <v>99.501661129568106</v>
      </c>
      <c r="G24" s="22"/>
      <c r="H24" s="22">
        <f t="shared" si="4"/>
        <v>115.78947368421053</v>
      </c>
      <c r="I24" s="22">
        <f t="shared" si="4"/>
        <v>400</v>
      </c>
      <c r="J24" s="22">
        <f>J22/J23*100</f>
        <v>105.6910569105691</v>
      </c>
    </row>
    <row r="25" spans="1:15" ht="16.5" customHeight="1" x14ac:dyDescent="0.15">
      <c r="A25" s="9" t="s">
        <v>24</v>
      </c>
      <c r="B25" s="23">
        <v>195</v>
      </c>
      <c r="C25" s="23">
        <v>13</v>
      </c>
      <c r="D25" s="23">
        <v>1696</v>
      </c>
      <c r="E25" s="23">
        <v>261</v>
      </c>
      <c r="F25" s="23">
        <v>1173</v>
      </c>
      <c r="G25" s="23"/>
      <c r="H25" s="23">
        <v>92</v>
      </c>
      <c r="I25" s="23">
        <v>21</v>
      </c>
      <c r="J25" s="23">
        <f>SUM(B25:I25)</f>
        <v>3451</v>
      </c>
    </row>
    <row r="26" spans="1:15" ht="16.5" customHeight="1" x14ac:dyDescent="0.15">
      <c r="A26" s="21" t="s">
        <v>25</v>
      </c>
      <c r="B26" s="1">
        <f>B22/B25*100</f>
        <v>93.84615384615384</v>
      </c>
      <c r="C26" s="1">
        <f t="shared" ref="C26:J26" si="5">C22/C25*100</f>
        <v>92.307692307692307</v>
      </c>
      <c r="D26" s="1">
        <f t="shared" si="5"/>
        <v>98.113207547169807</v>
      </c>
      <c r="E26" s="1">
        <f t="shared" si="5"/>
        <v>76.245210727969351</v>
      </c>
      <c r="F26" s="1">
        <f t="shared" si="5"/>
        <v>102.13128729752772</v>
      </c>
      <c r="G26" s="1"/>
      <c r="H26" s="1">
        <f t="shared" si="5"/>
        <v>95.652173913043484</v>
      </c>
      <c r="I26" s="1">
        <f t="shared" si="5"/>
        <v>171.42857142857142</v>
      </c>
      <c r="J26" s="1">
        <f t="shared" si="5"/>
        <v>97.942625325992466</v>
      </c>
    </row>
    <row r="27" spans="1:15" ht="16.5" customHeight="1" x14ac:dyDescent="0.15">
      <c r="A27" s="24" t="s">
        <v>26</v>
      </c>
      <c r="B27" s="23">
        <v>906</v>
      </c>
      <c r="C27" s="23">
        <v>52</v>
      </c>
      <c r="D27" s="23">
        <v>8300</v>
      </c>
      <c r="E27" s="23">
        <v>1139</v>
      </c>
      <c r="F27" s="23">
        <v>6266</v>
      </c>
      <c r="G27" s="23"/>
      <c r="H27" s="23">
        <v>361</v>
      </c>
      <c r="I27" s="23">
        <v>124</v>
      </c>
      <c r="J27" s="23">
        <f>SUM(B27:I27)</f>
        <v>17148</v>
      </c>
    </row>
    <row r="28" spans="1:15" ht="16.5" customHeight="1" x14ac:dyDescent="0.15">
      <c r="A28" s="10" t="s">
        <v>27</v>
      </c>
      <c r="B28" s="32">
        <v>809</v>
      </c>
      <c r="C28" s="2">
        <v>65</v>
      </c>
      <c r="D28" s="2">
        <v>7420</v>
      </c>
      <c r="E28" s="2">
        <v>1142</v>
      </c>
      <c r="F28" s="2">
        <v>6166</v>
      </c>
      <c r="G28" s="2"/>
      <c r="H28" s="2">
        <v>354</v>
      </c>
      <c r="I28" s="2">
        <v>87</v>
      </c>
      <c r="J28" s="2">
        <f>SUM(B28:I28)</f>
        <v>16043</v>
      </c>
    </row>
    <row r="29" spans="1:15" ht="16.5" customHeight="1" x14ac:dyDescent="0.15">
      <c r="A29" s="21" t="s">
        <v>28</v>
      </c>
      <c r="B29" s="1">
        <f>B27/B28*100</f>
        <v>111.99011124845488</v>
      </c>
      <c r="C29" s="1">
        <f t="shared" ref="C29:J29" si="6">C27/C28*100</f>
        <v>80</v>
      </c>
      <c r="D29" s="1">
        <f t="shared" si="6"/>
        <v>111.85983827493263</v>
      </c>
      <c r="E29" s="1">
        <f t="shared" si="6"/>
        <v>99.737302977232929</v>
      </c>
      <c r="F29" s="1">
        <f>F27/F28*100</f>
        <v>101.62179695102174</v>
      </c>
      <c r="G29" s="1"/>
      <c r="H29" s="1">
        <f t="shared" si="6"/>
        <v>101.97740112994352</v>
      </c>
      <c r="I29" s="1">
        <f t="shared" si="6"/>
        <v>142.52873563218392</v>
      </c>
      <c r="J29" s="1">
        <f t="shared" si="6"/>
        <v>106.88773920089758</v>
      </c>
    </row>
    <row r="30" spans="1:15" x14ac:dyDescent="0.15">
      <c r="A30" s="31"/>
    </row>
  </sheetData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2023-12-20T08:36:38Z</cp:lastPrinted>
  <dcterms:created xsi:type="dcterms:W3CDTF">2004-05-26T02:07:07Z</dcterms:created>
  <dcterms:modified xsi:type="dcterms:W3CDTF">2024-06-21T00:51:06Z</dcterms:modified>
</cp:coreProperties>
</file>