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1DEB16FA-C381-4C00-9D77-0827EF819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<sst xmlns="http://schemas.openxmlformats.org/spreadsheetml/2006/main" count="58" uniqueCount="55">
  <si>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</si>
  <si>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</si>
  <si>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</si>
  <si>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</si>
  <si>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</si>
  <si>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</si>
  <si>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</si>
  <si>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</si>
  <si>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</si>
  <si>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</si>
  <si>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</si>
  <si>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</si>
  <si>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</si>
  <si>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</si>
  <si>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</si>
  <si>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</si>
  <si>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</si>
  <si>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</si>
  <si>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</si>
  <si>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</si>
  <si>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</si>
  <si>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</si>
  <si>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</si>
  <si>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</si>
  <si>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</si>
  <si>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</si>
  <si>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</si>
  <si>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</si>
  <si>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</si>
  <si>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</si>
  <si>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</si>
  <si>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</si>
  <si>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</si>
  <si>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</si>
  <si>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</si>
  <si>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</si>
  <si>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</si>
  <si>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</si>
  <si>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</si>
  <si>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</si>
  <si>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</si>
  <si>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</si>
  <si>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</si>
  <si>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</si>
  <si>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</si>
  <si>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</si>
  <si>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</si>
  <si>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</si>
  <si>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</si>
  <si>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</si>
  <si>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</si>
  <si>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</si>
  <si>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</si>
  <si>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</si>
  <si>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令和6年10月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</si>
</sst>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120" zoomScaleNormal="120" workbookViewId="0">
      <selection activeCell="Q14" sqref="Q14:R14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18</v>
      </c>
      <c r="C8" s="14">
        <v>1</v>
      </c>
      <c r="D8" s="14">
        <v>739</v>
      </c>
      <c r="E8" s="14">
        <v>114</v>
      </c>
      <c r="F8" s="14">
        <v>617</v>
      </c>
      <c r="G8" s="14"/>
      <c r="H8" s="14">
        <v>12</v>
      </c>
      <c r="I8" s="15"/>
      <c r="J8" s="29">
        <f>SUM(B8:I8)</f>
        <v>1501</v>
      </c>
      <c r="K8" s="16">
        <v>1438</v>
      </c>
      <c r="L8" s="1">
        <f>J8/K8*100</f>
        <v>104.38108484005564</v>
      </c>
      <c r="M8" s="14">
        <v>14653</v>
      </c>
      <c r="N8" s="14">
        <v>14446</v>
      </c>
      <c r="O8" s="1">
        <f>M8/N8*100</f>
        <v>101.43292260833449</v>
      </c>
    </row>
    <row r="9" spans="1:15" ht="16.5" customHeight="1" thickTop="1" thickBot="1" x14ac:dyDescent="0.2">
      <c r="A9" s="13" t="s">
        <v>18</v>
      </c>
      <c r="B9" s="14">
        <v>10</v>
      </c>
      <c r="C9" s="14">
        <v>1</v>
      </c>
      <c r="D9" s="14">
        <v>213</v>
      </c>
      <c r="E9" s="14">
        <v>39</v>
      </c>
      <c r="F9" s="14">
        <v>130</v>
      </c>
      <c r="G9" s="14"/>
      <c r="H9" s="14">
        <v>3</v>
      </c>
      <c r="I9" s="15"/>
      <c r="J9" s="29">
        <f t="shared" ref="J9:K21" si="0">SUM(B9:I9)</f>
        <v>396</v>
      </c>
      <c r="K9" s="16">
        <v>464</v>
      </c>
      <c r="L9" s="1">
        <f t="shared" ref="L9:L21" si="1">J9/K9*100</f>
        <v>85.34482758620689</v>
      </c>
      <c r="M9" s="14">
        <v>4166</v>
      </c>
      <c r="N9" s="14">
        <v>4144</v>
      </c>
      <c r="O9" s="1">
        <f t="shared" ref="O9:O22" si="2">M9/N9*100</f>
        <v>100.53088803088804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164</v>
      </c>
      <c r="E10" s="14"/>
      <c r="F10" s="14">
        <v>326</v>
      </c>
      <c r="G10" s="14"/>
      <c r="H10" s="14"/>
      <c r="I10" s="15"/>
      <c r="J10" s="29">
        <f t="shared" si="0"/>
        <v>490</v>
      </c>
      <c r="K10" s="16">
        <v>394</v>
      </c>
      <c r="L10" s="1">
        <f t="shared" si="1"/>
        <v>124.36548223350255</v>
      </c>
      <c r="M10" s="14">
        <v>3838</v>
      </c>
      <c r="N10" s="14">
        <v>3554</v>
      </c>
      <c r="O10" s="1">
        <f t="shared" si="2"/>
        <v>107.9909960607766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101</v>
      </c>
      <c r="E11" s="14">
        <v>15</v>
      </c>
      <c r="F11" s="14">
        <v>25</v>
      </c>
      <c r="G11" s="14"/>
      <c r="H11" s="14"/>
      <c r="I11" s="15"/>
      <c r="J11" s="29">
        <f t="shared" si="0"/>
        <v>142</v>
      </c>
      <c r="K11" s="16">
        <v>149</v>
      </c>
      <c r="L11" s="1">
        <f t="shared" si="1"/>
        <v>95.302013422818789</v>
      </c>
      <c r="M11" s="14">
        <v>1319</v>
      </c>
      <c r="N11" s="14">
        <v>1279</v>
      </c>
      <c r="O11" s="1">
        <f t="shared" si="2"/>
        <v>103.12744331508992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10</v>
      </c>
      <c r="E12" s="14">
        <v>1</v>
      </c>
      <c r="F12" s="14">
        <v>87</v>
      </c>
      <c r="G12" s="14"/>
      <c r="H12" s="14"/>
      <c r="I12" s="15"/>
      <c r="J12" s="29">
        <f t="shared" si="0"/>
        <v>98</v>
      </c>
      <c r="K12" s="16">
        <v>109</v>
      </c>
      <c r="L12" s="1">
        <f t="shared" si="1"/>
        <v>89.908256880733944</v>
      </c>
      <c r="M12" s="14">
        <v>1203</v>
      </c>
      <c r="N12" s="14">
        <v>1183</v>
      </c>
      <c r="O12" s="1">
        <f t="shared" si="2"/>
        <v>101.69061707523245</v>
      </c>
    </row>
    <row r="13" spans="1:15" ht="16.5" customHeight="1" thickTop="1" thickBot="1" x14ac:dyDescent="0.2">
      <c r="A13" s="13" t="s">
        <v>53</v>
      </c>
      <c r="B13" s="14">
        <v>1</v>
      </c>
      <c r="C13" s="14"/>
      <c r="D13" s="14">
        <v>228</v>
      </c>
      <c r="E13" s="14"/>
      <c r="F13" s="14">
        <v>18</v>
      </c>
      <c r="G13" s="14"/>
      <c r="H13" s="14"/>
      <c r="I13" s="15"/>
      <c r="J13" s="29">
        <f t="shared" si="0"/>
        <v>247</v>
      </c>
      <c r="K13" s="16">
        <v>210</v>
      </c>
      <c r="L13" s="1">
        <f t="shared" si="1"/>
        <v>117.61904761904762</v>
      </c>
      <c r="M13" s="14">
        <v>2124</v>
      </c>
      <c r="N13" s="14">
        <v>2189</v>
      </c>
      <c r="O13" s="1">
        <f t="shared" si="2"/>
        <v>97.030607583371392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67</v>
      </c>
      <c r="E14" s="14">
        <v>2</v>
      </c>
      <c r="F14" s="14">
        <v>18</v>
      </c>
      <c r="G14" s="14"/>
      <c r="H14" s="14"/>
      <c r="I14" s="15">
        <v>16</v>
      </c>
      <c r="J14" s="29">
        <f t="shared" si="0"/>
        <v>103</v>
      </c>
      <c r="K14" s="16">
        <v>91</v>
      </c>
      <c r="L14" s="1">
        <f t="shared" si="1"/>
        <v>113.18681318681318</v>
      </c>
      <c r="M14" s="14">
        <v>817</v>
      </c>
      <c r="N14" s="14">
        <v>784</v>
      </c>
      <c r="O14" s="1">
        <f t="shared" si="2"/>
        <v>104.20918367346938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29</v>
      </c>
      <c r="G15" s="14"/>
      <c r="H15" s="14"/>
      <c r="I15" s="15"/>
      <c r="J15" s="29">
        <f t="shared" si="0"/>
        <v>29</v>
      </c>
      <c r="K15" s="16">
        <v>22</v>
      </c>
      <c r="L15" s="1">
        <f t="shared" si="1"/>
        <v>131.81818181818181</v>
      </c>
      <c r="M15" s="14">
        <v>187</v>
      </c>
      <c r="N15" s="14">
        <v>198</v>
      </c>
      <c r="O15" s="1">
        <f t="shared" si="2"/>
        <v>94.444444444444443</v>
      </c>
    </row>
    <row r="16" spans="1:15" ht="16.5" customHeight="1" thickTop="1" thickBot="1" x14ac:dyDescent="0.2">
      <c r="A16" s="13" t="s">
        <v>36</v>
      </c>
      <c r="B16" s="14">
        <v>56</v>
      </c>
      <c r="C16" s="14">
        <v>2</v>
      </c>
      <c r="D16" s="14"/>
      <c r="E16" s="14">
        <v>39</v>
      </c>
      <c r="F16" s="14"/>
      <c r="G16" s="14"/>
      <c r="H16" s="14">
        <v>16</v>
      </c>
      <c r="I16" s="15"/>
      <c r="J16" s="29">
        <f t="shared" si="0"/>
        <v>113</v>
      </c>
      <c r="K16" s="16">
        <v>115</v>
      </c>
      <c r="L16" s="1">
        <f t="shared" si="1"/>
        <v>98.260869565217391</v>
      </c>
      <c r="M16" s="14">
        <v>1148</v>
      </c>
      <c r="N16" s="14">
        <v>1069</v>
      </c>
      <c r="O16" s="1">
        <f t="shared" si="2"/>
        <v>107.39008419083255</v>
      </c>
    </row>
    <row r="17" spans="1:15" ht="16.5" customHeight="1" thickTop="1" thickBot="1" x14ac:dyDescent="0.2">
      <c r="A17" s="13" t="s">
        <v>14</v>
      </c>
      <c r="B17" s="14">
        <v>30</v>
      </c>
      <c r="C17" s="14">
        <v>6</v>
      </c>
      <c r="D17" s="14"/>
      <c r="E17" s="14">
        <v>6</v>
      </c>
      <c r="F17" s="14"/>
      <c r="G17" s="14"/>
      <c r="H17" s="14">
        <v>14</v>
      </c>
      <c r="I17" s="15"/>
      <c r="J17" s="29">
        <f t="shared" si="0"/>
        <v>56</v>
      </c>
      <c r="K17" s="16">
        <v>58</v>
      </c>
      <c r="L17" s="1">
        <f t="shared" si="1"/>
        <v>96.551724137931032</v>
      </c>
      <c r="M17" s="14">
        <v>623</v>
      </c>
      <c r="N17" s="14">
        <v>605</v>
      </c>
      <c r="O17" s="1">
        <f t="shared" si="2"/>
        <v>102.97520661157024</v>
      </c>
    </row>
    <row r="18" spans="1:15" ht="16.5" customHeight="1" thickTop="1" thickBot="1" x14ac:dyDescent="0.2">
      <c r="A18" s="13" t="s">
        <v>17</v>
      </c>
      <c r="B18" s="14">
        <v>37</v>
      </c>
      <c r="C18" s="14">
        <v>1</v>
      </c>
      <c r="D18" s="14"/>
      <c r="E18" s="14">
        <v>25</v>
      </c>
      <c r="F18" s="14"/>
      <c r="G18" s="14"/>
      <c r="H18" s="14">
        <v>12</v>
      </c>
      <c r="I18" s="15"/>
      <c r="J18" s="29">
        <f t="shared" si="0"/>
        <v>75</v>
      </c>
      <c r="K18" s="16">
        <v>90</v>
      </c>
      <c r="L18" s="1">
        <f t="shared" si="1"/>
        <v>83.333333333333343</v>
      </c>
      <c r="M18" s="14">
        <v>718</v>
      </c>
      <c r="N18" s="14">
        <v>747</v>
      </c>
      <c r="O18" s="1">
        <f t="shared" si="2"/>
        <v>96.117804551539493</v>
      </c>
    </row>
    <row r="19" spans="1:15" ht="16.5" customHeight="1" thickTop="1" thickBot="1" x14ac:dyDescent="0.2">
      <c r="A19" s="13" t="s">
        <v>52</v>
      </c>
      <c r="B19" s="14">
        <v>18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20</v>
      </c>
      <c r="K19" s="16">
        <v>15</v>
      </c>
      <c r="L19" s="1">
        <f t="shared" si="1"/>
        <v>133.33333333333331</v>
      </c>
      <c r="M19" s="14">
        <v>166</v>
      </c>
      <c r="N19" s="14">
        <v>163</v>
      </c>
      <c r="O19" s="1">
        <f t="shared" si="2"/>
        <v>101.840490797546</v>
      </c>
    </row>
    <row r="20" spans="1:15" ht="16.5" customHeight="1" thickTop="1" thickBot="1" x14ac:dyDescent="0.2">
      <c r="A20" s="13" t="s">
        <v>19</v>
      </c>
      <c r="B20" s="14">
        <v>4</v>
      </c>
      <c r="C20" s="14"/>
      <c r="D20" s="14"/>
      <c r="E20" s="14"/>
      <c r="F20" s="14"/>
      <c r="G20" s="14"/>
      <c r="H20" s="14">
        <v>6</v>
      </c>
      <c r="I20" s="15">
        <v>44</v>
      </c>
      <c r="J20" s="29">
        <f t="shared" si="0"/>
        <v>54</v>
      </c>
      <c r="K20" s="16">
        <v>52</v>
      </c>
      <c r="L20" s="1">
        <f t="shared" si="1"/>
        <v>103.84615384615385</v>
      </c>
      <c r="M20" s="14">
        <v>305</v>
      </c>
      <c r="N20" s="14">
        <v>271</v>
      </c>
      <c r="O20" s="1">
        <f t="shared" si="2"/>
        <v>112.54612546125462</v>
      </c>
    </row>
    <row r="21" spans="1:15" ht="16.5" customHeight="1" thickTop="1" thickBot="1" x14ac:dyDescent="0.2">
      <c r="A21" s="17" t="s">
        <v>20</v>
      </c>
      <c r="B21" s="18">
        <v>11</v>
      </c>
      <c r="C21" s="18"/>
      <c r="D21" s="18">
        <v>196</v>
      </c>
      <c r="E21" s="18">
        <v>5</v>
      </c>
      <c r="F21" s="18">
        <v>33</v>
      </c>
      <c r="G21" s="18"/>
      <c r="H21" s="18">
        <v>2</v>
      </c>
      <c r="I21" s="19"/>
      <c r="J21" s="29">
        <f t="shared" si="0"/>
        <v>247</v>
      </c>
      <c r="K21" s="16">
        <v>219</v>
      </c>
      <c r="L21" s="1">
        <f t="shared" si="1"/>
        <v>112.78538812785388</v>
      </c>
      <c r="M21" s="14">
        <v>2315</v>
      </c>
      <c r="N21" s="14">
        <v>2226</v>
      </c>
      <c r="O21" s="1">
        <f t="shared" si="2"/>
        <v>103.99820305480682</v>
      </c>
    </row>
    <row r="22" spans="1:15" ht="16.5" customHeight="1" thickTop="1" thickBot="1" x14ac:dyDescent="0.2">
      <c r="A22" s="30" t="s">
        <v>21</v>
      </c>
      <c r="B22" s="29">
        <f>SUM(B8:B21)</f>
        <v>186</v>
      </c>
      <c r="C22" s="29">
        <f t="shared" ref="C22:N23" si="3">SUM(C8:C21)</f>
        <v>11</v>
      </c>
      <c r="D22" s="29">
        <f t="shared" si="3"/>
        <v>1718</v>
      </c>
      <c r="E22" s="29">
        <f t="shared" si="3"/>
        <v>246</v>
      </c>
      <c r="F22" s="29">
        <f t="shared" si="3"/>
        <v>1283</v>
      </c>
      <c r="G22" s="29">
        <f t="shared" si="3"/>
        <v>0</v>
      </c>
      <c r="H22" s="29">
        <f t="shared" si="3"/>
        <v>67</v>
      </c>
      <c r="I22" s="29">
        <f t="shared" si="3"/>
        <v>60</v>
      </c>
      <c r="J22" s="29">
        <f t="shared" si="3"/>
        <v>3571</v>
      </c>
      <c r="K22" s="16">
        <f t="shared" si="3"/>
        <v>3426</v>
      </c>
      <c r="L22" s="1">
        <f>J22/K22*100</f>
        <v>104.23234092235845</v>
      </c>
      <c r="M22" s="14">
        <f t="shared" si="3"/>
        <v>33582</v>
      </c>
      <c r="N22" s="14">
        <f t="shared" si="3"/>
        <v>32858</v>
      </c>
      <c r="O22" s="1">
        <f t="shared" si="2"/>
        <v>102.20342078032746</v>
      </c>
    </row>
    <row r="23" spans="1:15" ht="16.5" customHeight="1" thickTop="1" x14ac:dyDescent="0.15">
      <c r="A23" s="20" t="s">
        <v>22</v>
      </c>
      <c r="B23" s="12">
        <v>194</v>
      </c>
      <c r="C23" s="12">
        <v>9</v>
      </c>
      <c r="D23" s="12">
        <v>1608</v>
      </c>
      <c r="E23" s="12">
        <v>253</v>
      </c>
      <c r="F23" s="12">
        <v>1211</v>
      </c>
      <c r="G23" s="12"/>
      <c r="H23" s="12">
        <v>102</v>
      </c>
      <c r="I23" s="12">
        <v>49</v>
      </c>
      <c r="J23" s="12">
        <f>SUM(B23:I23)</f>
        <v>3426</v>
      </c>
    </row>
    <row r="24" spans="1:15" ht="16.5" customHeight="1" x14ac:dyDescent="0.15">
      <c r="A24" s="21" t="s">
        <v>23</v>
      </c>
      <c r="B24" s="22">
        <f>B22/B23*100</f>
        <v>95.876288659793815</v>
      </c>
      <c r="C24" s="22">
        <f t="shared" ref="C24:I24" si="4">C22/C23*100</f>
        <v>122.22222222222223</v>
      </c>
      <c r="D24" s="22">
        <f t="shared" si="4"/>
        <v>106.84079601990051</v>
      </c>
      <c r="E24" s="22">
        <f t="shared" si="4"/>
        <v>97.233201581027672</v>
      </c>
      <c r="F24" s="22">
        <f t="shared" si="4"/>
        <v>105.94549958711808</v>
      </c>
      <c r="G24" s="22"/>
      <c r="H24" s="22">
        <f t="shared" si="4"/>
        <v>65.686274509803923</v>
      </c>
      <c r="I24" s="22">
        <f t="shared" si="4"/>
        <v>122.44897959183673</v>
      </c>
      <c r="J24" s="22">
        <f>J22/J23*100</f>
        <v>104.23234092235845</v>
      </c>
    </row>
    <row r="25" spans="1:15" ht="16.5" customHeight="1" x14ac:dyDescent="0.15">
      <c r="A25" s="9" t="s">
        <v>24</v>
      </c>
      <c r="B25" s="23">
        <v>182</v>
      </c>
      <c r="C25" s="23">
        <v>8</v>
      </c>
      <c r="D25" s="23">
        <v>1377</v>
      </c>
      <c r="E25" s="23">
        <v>238</v>
      </c>
      <c r="F25" s="23">
        <v>1166</v>
      </c>
      <c r="G25" s="23"/>
      <c r="H25" s="23">
        <v>83</v>
      </c>
      <c r="I25" s="23">
        <v>28</v>
      </c>
      <c r="J25" s="23">
        <f>SUM(B25:I25)</f>
        <v>3082</v>
      </c>
    </row>
    <row r="26" spans="1:15" ht="16.5" customHeight="1" x14ac:dyDescent="0.15">
      <c r="A26" s="21" t="s">
        <v>25</v>
      </c>
      <c r="B26" s="1">
        <f>B22/B25*100</f>
        <v>102.19780219780219</v>
      </c>
      <c r="C26" s="1">
        <f t="shared" ref="C26:J26" si="5">C22/C25*100</f>
        <v>137.5</v>
      </c>
      <c r="D26" s="1">
        <f t="shared" si="5"/>
        <v>124.76397966594047</v>
      </c>
      <c r="E26" s="1">
        <f t="shared" si="5"/>
        <v>103.36134453781514</v>
      </c>
      <c r="F26" s="1">
        <f t="shared" si="5"/>
        <v>110.03430531732418</v>
      </c>
      <c r="G26" s="1"/>
      <c r="H26" s="1">
        <f t="shared" si="5"/>
        <v>80.722891566265062</v>
      </c>
      <c r="I26" s="1">
        <f t="shared" si="5"/>
        <v>214.28571428571428</v>
      </c>
      <c r="J26" s="1">
        <f t="shared" si="5"/>
        <v>115.86632057105774</v>
      </c>
    </row>
    <row r="27" spans="1:15" ht="16.5" customHeight="1" x14ac:dyDescent="0.15">
      <c r="A27" s="24" t="s">
        <v>26</v>
      </c>
      <c r="B27" s="23">
        <v>1868</v>
      </c>
      <c r="C27" s="23">
        <v>98</v>
      </c>
      <c r="D27" s="23">
        <v>16061</v>
      </c>
      <c r="E27" s="23">
        <v>2288</v>
      </c>
      <c r="F27" s="23">
        <v>12198</v>
      </c>
      <c r="G27" s="23"/>
      <c r="H27" s="23">
        <v>783</v>
      </c>
      <c r="I27" s="23">
        <v>286</v>
      </c>
      <c r="J27" s="23">
        <f>SUM(B27:I27)</f>
        <v>33582</v>
      </c>
    </row>
    <row r="28" spans="1:15" ht="16.5" customHeight="1" x14ac:dyDescent="0.15">
      <c r="A28" s="10" t="s">
        <v>27</v>
      </c>
      <c r="B28" s="32">
        <v>1767</v>
      </c>
      <c r="C28" s="2">
        <v>136</v>
      </c>
      <c r="D28" s="2">
        <v>15258</v>
      </c>
      <c r="E28" s="2">
        <v>2379</v>
      </c>
      <c r="F28" s="2">
        <v>12242</v>
      </c>
      <c r="G28" s="2"/>
      <c r="H28" s="2">
        <v>838</v>
      </c>
      <c r="I28" s="2">
        <v>238</v>
      </c>
      <c r="J28" s="2">
        <f>SUM(B28:I28)</f>
        <v>32858</v>
      </c>
    </row>
    <row r="29" spans="1:15" ht="16.5" customHeight="1" x14ac:dyDescent="0.15">
      <c r="A29" s="21" t="s">
        <v>28</v>
      </c>
      <c r="B29" s="1">
        <f>B27/B28*100</f>
        <v>105.7159026598755</v>
      </c>
      <c r="C29" s="1">
        <f t="shared" ref="C29:J29" si="6">C27/C28*100</f>
        <v>72.058823529411768</v>
      </c>
      <c r="D29" s="1">
        <f t="shared" si="6"/>
        <v>105.26281295058331</v>
      </c>
      <c r="E29" s="1">
        <f t="shared" si="6"/>
        <v>96.174863387978135</v>
      </c>
      <c r="F29" s="1">
        <f>F27/F28*100</f>
        <v>99.640581604313013</v>
      </c>
      <c r="G29" s="1"/>
      <c r="H29" s="1">
        <f t="shared" si="6"/>
        <v>93.436754176610975</v>
      </c>
      <c r="I29" s="1">
        <f t="shared" si="6"/>
        <v>120.16806722689076</v>
      </c>
      <c r="J29" s="1">
        <f t="shared" si="6"/>
        <v>102.20342078032746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2024-10-04T09:27:59Z</cp:lastPrinted>
  <dcterms:created xsi:type="dcterms:W3CDTF">2004-05-26T02:07:07Z</dcterms:created>
  <dcterms:modified xsi:type="dcterms:W3CDTF">2024-11-13T07:50:04Z</dcterms:modified>
</cp:coreProperties>
</file>