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35FC65E0-B466-40FF-B563-B771F59AE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5年" sheetId="7" r:id="rId1"/>
  </sheets>
  <definedNames>
    <definedName name="_xlnm.Print_Area" localSheetId="0">'R5年'!$A$1:$P$51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F18" i="7" s="1"/>
  <c r="G38" i="7"/>
  <c r="G40" i="7" s="1"/>
  <c r="G35" i="7"/>
  <c r="G31" i="7"/>
  <c r="G32" i="7" s="1"/>
  <c r="G28" i="7"/>
  <c r="G24" i="7"/>
  <c r="G21" i="7"/>
  <c r="G17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25" i="7" s="1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40" i="7" s="1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5" i="7" s="1"/>
  <c r="E21" i="7"/>
  <c r="O32" i="7" l="1"/>
  <c r="N25" i="7"/>
  <c r="M40" i="7"/>
  <c r="O40" i="7"/>
  <c r="N18" i="7"/>
  <c r="I40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<sst xmlns="http://schemas.openxmlformats.org/spreadsheetml/2006/main" count="80" uniqueCount="46">
  <si>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</si>
  <si>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</si>
  <si>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</si>
  <si>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</si>
  <si>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</si>
  <si>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</si>
  <si>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</si>
  <si>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</si>
  <si>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</si>
  <si>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</si>
  <si>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</si>
  <si>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</si>
  <si>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</si>
  <si>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</si>
  <si>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</si>
  <si>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</si>
  <si>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</si>
  <si>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</si>
  <si>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</si>
  <si>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</si>
  <si>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</si>
  <si>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</si>
  <si>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</si>
  <si>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</si>
  <si>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</si>
  <si>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</si>
  <si>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</si>
  <si>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</si>
  <si>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</si>
  <si>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</si>
  <si>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</si>
  <si>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</si>
  <si>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</si>
  <si>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</si>
  <si>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</si>
  <si>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</si>
  <si>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</si>
  <si>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</si>
  <si>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</si>
  <si>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</si>
  <si>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</si>
  <si>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</si>
  <si>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</si>
  <si>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</si>
  <si>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</si>
  <si>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5年各月末現在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</si>
</sst>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5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7.25" x14ac:dyDescent="0.15">
      <c r="A2" s="91" t="s">
        <v>45</v>
      </c>
      <c r="B2" s="91"/>
      <c r="C2" s="91"/>
      <c r="D2" s="91"/>
      <c r="E2" s="91"/>
      <c r="O2" s="2"/>
      <c r="P2" s="2"/>
    </row>
    <row r="3" spans="1:16" ht="14.25" customHeight="1" thickBot="1" x14ac:dyDescent="0.2">
      <c r="A3" s="92"/>
      <c r="B3" s="92"/>
      <c r="C3" s="92"/>
      <c r="D3" s="92"/>
      <c r="E3" s="92"/>
      <c r="O3" s="3"/>
      <c r="P3" s="3"/>
    </row>
    <row r="4" spans="1:16" s="4" customFormat="1" ht="39" customHeight="1" x14ac:dyDescent="0.15">
      <c r="A4" s="85"/>
      <c r="B4" s="86"/>
      <c r="C4" s="86"/>
      <c r="D4" s="87"/>
      <c r="E4" s="89" t="s">
        <v>0</v>
      </c>
      <c r="F4" s="74" t="s">
        <v>1</v>
      </c>
      <c r="G4" s="74" t="s">
        <v>2</v>
      </c>
      <c r="H4" s="74" t="s">
        <v>3</v>
      </c>
      <c r="I4" s="74" t="s">
        <v>4</v>
      </c>
      <c r="J4" s="74" t="s">
        <v>5</v>
      </c>
      <c r="K4" s="74" t="s">
        <v>6</v>
      </c>
      <c r="L4" s="74" t="s">
        <v>7</v>
      </c>
      <c r="M4" s="74" t="s">
        <v>8</v>
      </c>
      <c r="N4" s="74" t="s">
        <v>9</v>
      </c>
      <c r="O4" s="74" t="s">
        <v>10</v>
      </c>
      <c r="P4" s="76" t="s">
        <v>11</v>
      </c>
    </row>
    <row r="5" spans="1:16" s="4" customFormat="1" ht="39" customHeight="1" thickBot="1" x14ac:dyDescent="0.2">
      <c r="A5" s="12" t="s">
        <v>14</v>
      </c>
      <c r="B5" s="88" t="s">
        <v>38</v>
      </c>
      <c r="C5" s="88"/>
      <c r="D5" s="13" t="s">
        <v>39</v>
      </c>
      <c r="E5" s="90"/>
      <c r="F5" s="75"/>
      <c r="G5" s="75"/>
      <c r="H5" s="75"/>
      <c r="I5" s="75"/>
      <c r="J5" s="75"/>
      <c r="K5" s="75"/>
      <c r="L5" s="75"/>
      <c r="M5" s="75"/>
      <c r="N5" s="75"/>
      <c r="O5" s="75"/>
      <c r="P5" s="77"/>
    </row>
    <row r="6" spans="1:16" s="4" customFormat="1" ht="16.5" customHeight="1" x14ac:dyDescent="0.15">
      <c r="A6" s="68" t="s">
        <v>41</v>
      </c>
      <c r="B6" s="57" t="s">
        <v>15</v>
      </c>
      <c r="C6" s="58"/>
      <c r="D6" s="5" t="s">
        <v>16</v>
      </c>
      <c r="E6" s="14">
        <v>25094</v>
      </c>
      <c r="F6" s="14">
        <v>25087</v>
      </c>
      <c r="G6" s="14">
        <v>24997</v>
      </c>
      <c r="H6" s="14">
        <v>25053</v>
      </c>
      <c r="I6" s="14">
        <v>25066</v>
      </c>
      <c r="J6" s="14">
        <v>25085</v>
      </c>
      <c r="K6" s="14">
        <v>25113</v>
      </c>
      <c r="L6" s="14">
        <v>25139</v>
      </c>
      <c r="M6" s="14">
        <v>25157</v>
      </c>
      <c r="N6" s="14">
        <v>25158</v>
      </c>
      <c r="O6" s="14">
        <v>25154</v>
      </c>
      <c r="P6" s="25">
        <v>25127</v>
      </c>
    </row>
    <row r="7" spans="1:16" s="4" customFormat="1" ht="16.5" customHeight="1" x14ac:dyDescent="0.15">
      <c r="A7" s="69"/>
      <c r="B7" s="59"/>
      <c r="C7" s="60"/>
      <c r="D7" s="6" t="s">
        <v>17</v>
      </c>
      <c r="E7" s="15">
        <v>8639</v>
      </c>
      <c r="F7" s="15">
        <v>8637</v>
      </c>
      <c r="G7" s="15">
        <v>8606</v>
      </c>
      <c r="H7" s="15">
        <v>8613</v>
      </c>
      <c r="I7" s="15">
        <v>8581</v>
      </c>
      <c r="J7" s="15">
        <v>8578</v>
      </c>
      <c r="K7" s="26">
        <v>8587</v>
      </c>
      <c r="L7" s="15">
        <v>8562</v>
      </c>
      <c r="M7" s="15">
        <v>8565</v>
      </c>
      <c r="N7" s="15">
        <v>8528</v>
      </c>
      <c r="O7" s="15">
        <v>8501</v>
      </c>
      <c r="P7" s="27">
        <v>8503</v>
      </c>
    </row>
    <row r="8" spans="1:16" s="4" customFormat="1" ht="16.5" customHeight="1" x14ac:dyDescent="0.15">
      <c r="A8" s="69"/>
      <c r="B8" s="61"/>
      <c r="C8" s="62"/>
      <c r="D8" s="7" t="s">
        <v>18</v>
      </c>
      <c r="E8" s="16">
        <f t="shared" ref="E8:P8" si="0">SUM(E6:E7)</f>
        <v>33733</v>
      </c>
      <c r="F8" s="16">
        <f t="shared" si="0"/>
        <v>33724</v>
      </c>
      <c r="G8" s="16">
        <f t="shared" si="0"/>
        <v>33603</v>
      </c>
      <c r="H8" s="16">
        <f t="shared" si="0"/>
        <v>33666</v>
      </c>
      <c r="I8" s="16">
        <f t="shared" si="0"/>
        <v>33647</v>
      </c>
      <c r="J8" s="16">
        <f t="shared" si="0"/>
        <v>33663</v>
      </c>
      <c r="K8" s="16">
        <f t="shared" si="0"/>
        <v>33700</v>
      </c>
      <c r="L8" s="16">
        <f t="shared" si="0"/>
        <v>33701</v>
      </c>
      <c r="M8" s="16">
        <f t="shared" si="0"/>
        <v>33722</v>
      </c>
      <c r="N8" s="16">
        <f t="shared" si="0"/>
        <v>33686</v>
      </c>
      <c r="O8" s="16">
        <f t="shared" si="0"/>
        <v>33655</v>
      </c>
      <c r="P8" s="28">
        <f t="shared" si="0"/>
        <v>33630</v>
      </c>
    </row>
    <row r="9" spans="1:16" s="4" customFormat="1" ht="16.5" customHeight="1" x14ac:dyDescent="0.15">
      <c r="A9" s="69"/>
      <c r="B9" s="81" t="s">
        <v>19</v>
      </c>
      <c r="C9" s="81" t="s">
        <v>20</v>
      </c>
      <c r="D9" s="8" t="s">
        <v>16</v>
      </c>
      <c r="E9" s="17">
        <v>45459</v>
      </c>
      <c r="F9" s="17">
        <v>45464</v>
      </c>
      <c r="G9" s="17">
        <v>45379</v>
      </c>
      <c r="H9" s="17">
        <v>45391</v>
      </c>
      <c r="I9" s="17">
        <v>45398</v>
      </c>
      <c r="J9" s="17">
        <v>45399</v>
      </c>
      <c r="K9" s="17">
        <v>45369</v>
      </c>
      <c r="L9" s="17">
        <v>45413</v>
      </c>
      <c r="M9" s="17">
        <v>45464</v>
      </c>
      <c r="N9" s="17">
        <v>45445</v>
      </c>
      <c r="O9" s="17">
        <v>45448</v>
      </c>
      <c r="P9" s="29">
        <v>45453</v>
      </c>
    </row>
    <row r="10" spans="1:16" s="4" customFormat="1" ht="16.5" customHeight="1" x14ac:dyDescent="0.15">
      <c r="A10" s="69"/>
      <c r="B10" s="82"/>
      <c r="C10" s="82"/>
      <c r="D10" s="6" t="s">
        <v>17</v>
      </c>
      <c r="E10" s="15">
        <v>679</v>
      </c>
      <c r="F10" s="15">
        <v>683</v>
      </c>
      <c r="G10" s="15">
        <v>689</v>
      </c>
      <c r="H10" s="15">
        <v>689</v>
      </c>
      <c r="I10" s="15">
        <v>689</v>
      </c>
      <c r="J10" s="15">
        <v>689</v>
      </c>
      <c r="K10" s="15">
        <v>688</v>
      </c>
      <c r="L10" s="15">
        <v>686</v>
      </c>
      <c r="M10" s="15">
        <v>686</v>
      </c>
      <c r="N10" s="15">
        <v>687</v>
      </c>
      <c r="O10" s="15">
        <v>680</v>
      </c>
      <c r="P10" s="27">
        <v>683</v>
      </c>
    </row>
    <row r="11" spans="1:16" s="4" customFormat="1" ht="16.5" customHeight="1" x14ac:dyDescent="0.15">
      <c r="A11" s="69"/>
      <c r="B11" s="82"/>
      <c r="C11" s="83"/>
      <c r="D11" s="7" t="s">
        <v>18</v>
      </c>
      <c r="E11" s="16">
        <f t="shared" ref="E11:P11" si="1">SUM(E9:E10)</f>
        <v>46138</v>
      </c>
      <c r="F11" s="16">
        <f t="shared" si="1"/>
        <v>46147</v>
      </c>
      <c r="G11" s="16">
        <f t="shared" si="1"/>
        <v>46068</v>
      </c>
      <c r="H11" s="16">
        <f t="shared" si="1"/>
        <v>46080</v>
      </c>
      <c r="I11" s="16">
        <f t="shared" si="1"/>
        <v>46087</v>
      </c>
      <c r="J11" s="16">
        <f t="shared" si="1"/>
        <v>46088</v>
      </c>
      <c r="K11" s="16">
        <f t="shared" si="1"/>
        <v>46057</v>
      </c>
      <c r="L11" s="16">
        <f t="shared" si="1"/>
        <v>46099</v>
      </c>
      <c r="M11" s="16">
        <f t="shared" si="1"/>
        <v>46150</v>
      </c>
      <c r="N11" s="16">
        <f t="shared" si="1"/>
        <v>46132</v>
      </c>
      <c r="O11" s="16">
        <f t="shared" si="1"/>
        <v>46128</v>
      </c>
      <c r="P11" s="28">
        <f t="shared" si="1"/>
        <v>46136</v>
      </c>
    </row>
    <row r="12" spans="1:16" s="4" customFormat="1" ht="16.5" customHeight="1" x14ac:dyDescent="0.15">
      <c r="A12" s="69"/>
      <c r="B12" s="82"/>
      <c r="C12" s="81" t="s">
        <v>21</v>
      </c>
      <c r="D12" s="6" t="s">
        <v>16</v>
      </c>
      <c r="E12" s="15">
        <v>7</v>
      </c>
      <c r="F12" s="15">
        <v>7</v>
      </c>
      <c r="G12" s="15">
        <v>7</v>
      </c>
      <c r="H12" s="15">
        <v>7</v>
      </c>
      <c r="I12" s="15">
        <v>7</v>
      </c>
      <c r="J12" s="15">
        <v>7</v>
      </c>
      <c r="K12" s="15">
        <v>7</v>
      </c>
      <c r="L12" s="15">
        <v>7</v>
      </c>
      <c r="M12" s="15">
        <v>7</v>
      </c>
      <c r="N12" s="15">
        <v>7</v>
      </c>
      <c r="O12" s="15">
        <v>7</v>
      </c>
      <c r="P12" s="27">
        <v>7</v>
      </c>
    </row>
    <row r="13" spans="1:16" s="4" customFormat="1" ht="16.5" customHeight="1" x14ac:dyDescent="0.15">
      <c r="A13" s="69"/>
      <c r="B13" s="82"/>
      <c r="C13" s="82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69"/>
      <c r="B14" s="83"/>
      <c r="C14" s="83"/>
      <c r="D14" s="7" t="s">
        <v>18</v>
      </c>
      <c r="E14" s="16">
        <f t="shared" ref="E14:P14" si="2">SUM(E12:E13)</f>
        <v>7</v>
      </c>
      <c r="F14" s="16">
        <f t="shared" si="2"/>
        <v>7</v>
      </c>
      <c r="G14" s="16">
        <f t="shared" si="2"/>
        <v>7</v>
      </c>
      <c r="H14" s="16">
        <f t="shared" si="2"/>
        <v>7</v>
      </c>
      <c r="I14" s="16">
        <f t="shared" si="2"/>
        <v>7</v>
      </c>
      <c r="J14" s="16">
        <f t="shared" si="2"/>
        <v>7</v>
      </c>
      <c r="K14" s="16">
        <f t="shared" si="2"/>
        <v>7</v>
      </c>
      <c r="L14" s="16">
        <f t="shared" si="2"/>
        <v>7</v>
      </c>
      <c r="M14" s="16">
        <f t="shared" si="2"/>
        <v>7</v>
      </c>
      <c r="N14" s="16">
        <f t="shared" si="2"/>
        <v>7</v>
      </c>
      <c r="O14" s="16">
        <f t="shared" si="2"/>
        <v>7</v>
      </c>
      <c r="P14" s="28">
        <f t="shared" si="2"/>
        <v>7</v>
      </c>
    </row>
    <row r="15" spans="1:16" s="4" customFormat="1" ht="16.5" customHeight="1" x14ac:dyDescent="0.15">
      <c r="A15" s="69"/>
      <c r="B15" s="63" t="s">
        <v>22</v>
      </c>
      <c r="C15" s="64"/>
      <c r="D15" s="6" t="s">
        <v>16</v>
      </c>
      <c r="E15" s="15">
        <v>190</v>
      </c>
      <c r="F15" s="15">
        <v>186</v>
      </c>
      <c r="G15" s="15">
        <v>185</v>
      </c>
      <c r="H15" s="15">
        <v>184</v>
      </c>
      <c r="I15" s="15">
        <v>187</v>
      </c>
      <c r="J15" s="15">
        <v>188</v>
      </c>
      <c r="K15" s="15">
        <v>190</v>
      </c>
      <c r="L15" s="15">
        <v>189</v>
      </c>
      <c r="M15" s="15">
        <v>190</v>
      </c>
      <c r="N15" s="15">
        <v>191</v>
      </c>
      <c r="O15" s="15">
        <v>190</v>
      </c>
      <c r="P15" s="27">
        <v>190</v>
      </c>
    </row>
    <row r="16" spans="1:16" s="4" customFormat="1" ht="16.5" customHeight="1" x14ac:dyDescent="0.15">
      <c r="A16" s="69"/>
      <c r="B16" s="59"/>
      <c r="C16" s="60"/>
      <c r="D16" s="6" t="s">
        <v>17</v>
      </c>
      <c r="E16" s="15">
        <v>924</v>
      </c>
      <c r="F16" s="15">
        <v>929</v>
      </c>
      <c r="G16" s="15">
        <v>929</v>
      </c>
      <c r="H16" s="15">
        <v>936</v>
      </c>
      <c r="I16" s="15">
        <v>935</v>
      </c>
      <c r="J16" s="15">
        <v>933</v>
      </c>
      <c r="K16" s="15">
        <v>931</v>
      </c>
      <c r="L16" s="15">
        <v>930</v>
      </c>
      <c r="M16" s="15">
        <v>938</v>
      </c>
      <c r="N16" s="15">
        <v>932</v>
      </c>
      <c r="O16" s="15">
        <v>925</v>
      </c>
      <c r="P16" s="27">
        <v>926</v>
      </c>
    </row>
    <row r="17" spans="1:16" s="4" customFormat="1" ht="16.5" customHeight="1" thickBot="1" x14ac:dyDescent="0.2">
      <c r="A17" s="69"/>
      <c r="B17" s="78"/>
      <c r="C17" s="79"/>
      <c r="D17" s="9" t="s">
        <v>18</v>
      </c>
      <c r="E17" s="18">
        <f>SUM(E15:E16)</f>
        <v>1114</v>
      </c>
      <c r="F17" s="18">
        <f t="shared" ref="F17:P17" si="3">SUM(F15:F16)</f>
        <v>1115</v>
      </c>
      <c r="G17" s="18">
        <f t="shared" si="3"/>
        <v>1114</v>
      </c>
      <c r="H17" s="18">
        <f t="shared" si="3"/>
        <v>1120</v>
      </c>
      <c r="I17" s="18">
        <f t="shared" si="3"/>
        <v>1122</v>
      </c>
      <c r="J17" s="18">
        <f t="shared" si="3"/>
        <v>1121</v>
      </c>
      <c r="K17" s="18">
        <f t="shared" si="3"/>
        <v>1121</v>
      </c>
      <c r="L17" s="18">
        <f t="shared" si="3"/>
        <v>1119</v>
      </c>
      <c r="M17" s="18">
        <f t="shared" si="3"/>
        <v>1128</v>
      </c>
      <c r="N17" s="18">
        <f t="shared" si="3"/>
        <v>1123</v>
      </c>
      <c r="O17" s="18">
        <f t="shared" si="3"/>
        <v>1115</v>
      </c>
      <c r="P17" s="30">
        <f t="shared" si="3"/>
        <v>1116</v>
      </c>
    </row>
    <row r="18" spans="1:16" s="4" customFormat="1" ht="24.75" customHeight="1" thickBot="1" x14ac:dyDescent="0.2">
      <c r="A18" s="70"/>
      <c r="B18" s="80" t="s">
        <v>33</v>
      </c>
      <c r="C18" s="49"/>
      <c r="D18" s="50"/>
      <c r="E18" s="36">
        <f>SUM(E17,E14,E11,E8)</f>
        <v>80992</v>
      </c>
      <c r="F18" s="36">
        <f t="shared" ref="F18:P18" si="4">SUM(F17,F14,F11,F8)</f>
        <v>80993</v>
      </c>
      <c r="G18" s="36">
        <f t="shared" si="4"/>
        <v>80792</v>
      </c>
      <c r="H18" s="36">
        <f t="shared" si="4"/>
        <v>80873</v>
      </c>
      <c r="I18" s="36">
        <f t="shared" si="4"/>
        <v>80863</v>
      </c>
      <c r="J18" s="36">
        <f t="shared" si="4"/>
        <v>80879</v>
      </c>
      <c r="K18" s="36">
        <f t="shared" si="4"/>
        <v>80885</v>
      </c>
      <c r="L18" s="36">
        <f t="shared" si="4"/>
        <v>80926</v>
      </c>
      <c r="M18" s="36">
        <f t="shared" si="4"/>
        <v>81007</v>
      </c>
      <c r="N18" s="36">
        <f t="shared" si="4"/>
        <v>80948</v>
      </c>
      <c r="O18" s="36">
        <f t="shared" si="4"/>
        <v>80905</v>
      </c>
      <c r="P18" s="37">
        <f t="shared" si="4"/>
        <v>80889</v>
      </c>
    </row>
    <row r="19" spans="1:16" s="4" customFormat="1" ht="16.5" customHeight="1" x14ac:dyDescent="0.15">
      <c r="A19" s="68" t="s">
        <v>42</v>
      </c>
      <c r="B19" s="57" t="s">
        <v>15</v>
      </c>
      <c r="C19" s="58"/>
      <c r="D19" s="5" t="s">
        <v>16</v>
      </c>
      <c r="E19" s="14">
        <v>353</v>
      </c>
      <c r="F19" s="14">
        <v>352</v>
      </c>
      <c r="G19" s="14">
        <v>350</v>
      </c>
      <c r="H19" s="14">
        <v>350</v>
      </c>
      <c r="I19" s="14">
        <v>343</v>
      </c>
      <c r="J19" s="14">
        <v>343</v>
      </c>
      <c r="K19" s="14">
        <v>342</v>
      </c>
      <c r="L19" s="14">
        <v>339</v>
      </c>
      <c r="M19" s="14">
        <v>337</v>
      </c>
      <c r="N19" s="14">
        <v>336</v>
      </c>
      <c r="O19" s="14">
        <v>337</v>
      </c>
      <c r="P19" s="25">
        <v>335</v>
      </c>
    </row>
    <row r="20" spans="1:16" s="4" customFormat="1" ht="16.5" customHeight="1" x14ac:dyDescent="0.15">
      <c r="A20" s="69"/>
      <c r="B20" s="59"/>
      <c r="C20" s="60"/>
      <c r="D20" s="6" t="s">
        <v>17</v>
      </c>
      <c r="E20" s="15">
        <v>1294</v>
      </c>
      <c r="F20" s="15">
        <v>1299</v>
      </c>
      <c r="G20" s="15">
        <v>1287</v>
      </c>
      <c r="H20" s="15">
        <v>1290</v>
      </c>
      <c r="I20" s="15">
        <v>1283</v>
      </c>
      <c r="J20" s="15">
        <v>1285</v>
      </c>
      <c r="K20" s="15">
        <v>1286</v>
      </c>
      <c r="L20" s="15">
        <v>1287</v>
      </c>
      <c r="M20" s="15">
        <v>1293</v>
      </c>
      <c r="N20" s="15">
        <v>1295</v>
      </c>
      <c r="O20" s="15">
        <v>1293</v>
      </c>
      <c r="P20" s="27">
        <v>1295</v>
      </c>
    </row>
    <row r="21" spans="1:16" s="4" customFormat="1" ht="16.5" customHeight="1" x14ac:dyDescent="0.15">
      <c r="A21" s="69"/>
      <c r="B21" s="61"/>
      <c r="C21" s="62"/>
      <c r="D21" s="7" t="s">
        <v>18</v>
      </c>
      <c r="E21" s="16">
        <f t="shared" ref="E21:P21" si="5">SUM(E19:E20)</f>
        <v>1647</v>
      </c>
      <c r="F21" s="16">
        <f t="shared" si="5"/>
        <v>1651</v>
      </c>
      <c r="G21" s="16">
        <f t="shared" si="5"/>
        <v>1637</v>
      </c>
      <c r="H21" s="16">
        <f t="shared" si="5"/>
        <v>1640</v>
      </c>
      <c r="I21" s="16">
        <f t="shared" si="5"/>
        <v>1626</v>
      </c>
      <c r="J21" s="16">
        <f t="shared" si="5"/>
        <v>1628</v>
      </c>
      <c r="K21" s="16">
        <f t="shared" si="5"/>
        <v>1628</v>
      </c>
      <c r="L21" s="16">
        <f>SUM(L19:L20)</f>
        <v>1626</v>
      </c>
      <c r="M21" s="16">
        <f t="shared" si="5"/>
        <v>1630</v>
      </c>
      <c r="N21" s="16">
        <f t="shared" si="5"/>
        <v>1631</v>
      </c>
      <c r="O21" s="16">
        <f t="shared" si="5"/>
        <v>1630</v>
      </c>
      <c r="P21" s="28">
        <f t="shared" si="5"/>
        <v>1630</v>
      </c>
    </row>
    <row r="22" spans="1:16" s="4" customFormat="1" ht="16.5" customHeight="1" x14ac:dyDescent="0.15">
      <c r="A22" s="69"/>
      <c r="B22" s="63" t="s">
        <v>19</v>
      </c>
      <c r="C22" s="64"/>
      <c r="D22" s="6" t="s">
        <v>16</v>
      </c>
      <c r="E22" s="15">
        <v>1557</v>
      </c>
      <c r="F22" s="15">
        <v>1562</v>
      </c>
      <c r="G22" s="15">
        <v>1561</v>
      </c>
      <c r="H22" s="15">
        <v>1556</v>
      </c>
      <c r="I22" s="15">
        <v>1560</v>
      </c>
      <c r="J22" s="15">
        <v>1559</v>
      </c>
      <c r="K22" s="15">
        <v>1556</v>
      </c>
      <c r="L22" s="15">
        <v>1546</v>
      </c>
      <c r="M22" s="15">
        <v>1546</v>
      </c>
      <c r="N22" s="15">
        <v>1539</v>
      </c>
      <c r="O22" s="15">
        <v>1534</v>
      </c>
      <c r="P22" s="27">
        <v>1528</v>
      </c>
    </row>
    <row r="23" spans="1:16" s="4" customFormat="1" ht="16.5" customHeight="1" x14ac:dyDescent="0.15">
      <c r="A23" s="69"/>
      <c r="B23" s="59"/>
      <c r="C23" s="60"/>
      <c r="D23" s="6" t="s">
        <v>17</v>
      </c>
      <c r="E23" s="15">
        <v>323</v>
      </c>
      <c r="F23" s="15">
        <v>324</v>
      </c>
      <c r="G23" s="15">
        <v>324</v>
      </c>
      <c r="H23" s="15">
        <v>323</v>
      </c>
      <c r="I23" s="15">
        <v>325</v>
      </c>
      <c r="J23" s="15">
        <v>326</v>
      </c>
      <c r="K23" s="15">
        <v>328</v>
      </c>
      <c r="L23" s="15">
        <v>330</v>
      </c>
      <c r="M23" s="15">
        <v>331</v>
      </c>
      <c r="N23" s="15">
        <v>332</v>
      </c>
      <c r="O23" s="15">
        <v>332</v>
      </c>
      <c r="P23" s="27">
        <v>333</v>
      </c>
    </row>
    <row r="24" spans="1:16" s="4" customFormat="1" ht="16.5" customHeight="1" thickBot="1" x14ac:dyDescent="0.2">
      <c r="A24" s="69"/>
      <c r="B24" s="78"/>
      <c r="C24" s="79"/>
      <c r="D24" s="9" t="s">
        <v>18</v>
      </c>
      <c r="E24" s="18">
        <f t="shared" ref="E24:P24" si="6">SUM(E22:E23)</f>
        <v>1880</v>
      </c>
      <c r="F24" s="18">
        <f t="shared" si="6"/>
        <v>1886</v>
      </c>
      <c r="G24" s="18">
        <f t="shared" si="6"/>
        <v>1885</v>
      </c>
      <c r="H24" s="18">
        <f t="shared" si="6"/>
        <v>1879</v>
      </c>
      <c r="I24" s="18">
        <f t="shared" si="6"/>
        <v>1885</v>
      </c>
      <c r="J24" s="18">
        <f t="shared" si="6"/>
        <v>1885</v>
      </c>
      <c r="K24" s="18">
        <f t="shared" si="6"/>
        <v>1884</v>
      </c>
      <c r="L24" s="18">
        <f t="shared" si="6"/>
        <v>1876</v>
      </c>
      <c r="M24" s="18">
        <f t="shared" si="6"/>
        <v>1877</v>
      </c>
      <c r="N24" s="18">
        <f t="shared" si="6"/>
        <v>1871</v>
      </c>
      <c r="O24" s="18">
        <f t="shared" si="6"/>
        <v>1866</v>
      </c>
      <c r="P24" s="30">
        <f t="shared" si="6"/>
        <v>1861</v>
      </c>
    </row>
    <row r="25" spans="1:16" s="4" customFormat="1" ht="24.75" customHeight="1" thickBot="1" x14ac:dyDescent="0.2">
      <c r="A25" s="70"/>
      <c r="B25" s="80" t="s">
        <v>34</v>
      </c>
      <c r="C25" s="49"/>
      <c r="D25" s="50"/>
      <c r="E25" s="36">
        <f>SUM(E24,E21)</f>
        <v>3527</v>
      </c>
      <c r="F25" s="36">
        <f t="shared" ref="F25:P25" si="7">SUM(F24,F21)</f>
        <v>3537</v>
      </c>
      <c r="G25" s="36">
        <f t="shared" si="7"/>
        <v>3522</v>
      </c>
      <c r="H25" s="36">
        <f t="shared" si="7"/>
        <v>3519</v>
      </c>
      <c r="I25" s="36">
        <f t="shared" si="7"/>
        <v>3511</v>
      </c>
      <c r="J25" s="36">
        <f t="shared" si="7"/>
        <v>3513</v>
      </c>
      <c r="K25" s="36">
        <f t="shared" si="7"/>
        <v>3512</v>
      </c>
      <c r="L25" s="36">
        <f t="shared" si="7"/>
        <v>3502</v>
      </c>
      <c r="M25" s="36">
        <f t="shared" si="7"/>
        <v>3507</v>
      </c>
      <c r="N25" s="36">
        <f t="shared" si="7"/>
        <v>3502</v>
      </c>
      <c r="O25" s="36">
        <f t="shared" si="7"/>
        <v>3496</v>
      </c>
      <c r="P25" s="37">
        <f t="shared" si="7"/>
        <v>3491</v>
      </c>
    </row>
    <row r="26" spans="1:16" s="4" customFormat="1" ht="16.5" customHeight="1" x14ac:dyDescent="0.15">
      <c r="A26" s="68" t="s">
        <v>43</v>
      </c>
      <c r="B26" s="57" t="s">
        <v>15</v>
      </c>
      <c r="C26" s="58"/>
      <c r="D26" s="5" t="s">
        <v>16</v>
      </c>
      <c r="E26" s="14">
        <v>188253</v>
      </c>
      <c r="F26" s="14">
        <v>188680</v>
      </c>
      <c r="G26" s="14">
        <v>188473</v>
      </c>
      <c r="H26" s="14">
        <v>189180</v>
      </c>
      <c r="I26" s="14">
        <v>189486</v>
      </c>
      <c r="J26" s="14">
        <v>189911</v>
      </c>
      <c r="K26" s="14">
        <v>190476</v>
      </c>
      <c r="L26" s="14">
        <v>190675</v>
      </c>
      <c r="M26" s="14">
        <v>191082</v>
      </c>
      <c r="N26" s="14">
        <v>191506</v>
      </c>
      <c r="O26" s="14">
        <v>191761</v>
      </c>
      <c r="P26" s="25">
        <v>191788</v>
      </c>
    </row>
    <row r="27" spans="1:16" s="4" customFormat="1" ht="16.5" customHeight="1" x14ac:dyDescent="0.15">
      <c r="A27" s="69"/>
      <c r="B27" s="59"/>
      <c r="C27" s="60"/>
      <c r="D27" s="6" t="s">
        <v>17</v>
      </c>
      <c r="E27" s="15">
        <v>619</v>
      </c>
      <c r="F27" s="15">
        <v>619</v>
      </c>
      <c r="G27" s="15">
        <v>627</v>
      </c>
      <c r="H27" s="15">
        <v>626</v>
      </c>
      <c r="I27" s="15">
        <v>623</v>
      </c>
      <c r="J27" s="15">
        <v>626</v>
      </c>
      <c r="K27" s="15">
        <v>628</v>
      </c>
      <c r="L27" s="15">
        <v>631</v>
      </c>
      <c r="M27" s="15">
        <v>631</v>
      </c>
      <c r="N27" s="15">
        <v>630</v>
      </c>
      <c r="O27" s="15">
        <v>627</v>
      </c>
      <c r="P27" s="27">
        <v>627</v>
      </c>
    </row>
    <row r="28" spans="1:16" s="4" customFormat="1" ht="16.5" customHeight="1" x14ac:dyDescent="0.15">
      <c r="A28" s="69"/>
      <c r="B28" s="61"/>
      <c r="C28" s="62"/>
      <c r="D28" s="7" t="s">
        <v>18</v>
      </c>
      <c r="E28" s="16">
        <f t="shared" ref="E28:P28" si="8">SUM(E26:E27)</f>
        <v>188872</v>
      </c>
      <c r="F28" s="16">
        <f t="shared" si="8"/>
        <v>189299</v>
      </c>
      <c r="G28" s="16">
        <f t="shared" si="8"/>
        <v>189100</v>
      </c>
      <c r="H28" s="16">
        <f t="shared" si="8"/>
        <v>189806</v>
      </c>
      <c r="I28" s="16">
        <f t="shared" si="8"/>
        <v>190109</v>
      </c>
      <c r="J28" s="16">
        <f t="shared" si="8"/>
        <v>190537</v>
      </c>
      <c r="K28" s="16">
        <f t="shared" si="8"/>
        <v>191104</v>
      </c>
      <c r="L28" s="16">
        <f t="shared" si="8"/>
        <v>191306</v>
      </c>
      <c r="M28" s="16">
        <f t="shared" si="8"/>
        <v>191713</v>
      </c>
      <c r="N28" s="16">
        <f t="shared" si="8"/>
        <v>192136</v>
      </c>
      <c r="O28" s="16">
        <f t="shared" si="8"/>
        <v>192388</v>
      </c>
      <c r="P28" s="28">
        <f t="shared" si="8"/>
        <v>192415</v>
      </c>
    </row>
    <row r="29" spans="1:16" s="4" customFormat="1" ht="16.5" customHeight="1" x14ac:dyDescent="0.15">
      <c r="A29" s="69"/>
      <c r="B29" s="63" t="s">
        <v>19</v>
      </c>
      <c r="C29" s="64"/>
      <c r="D29" s="6" t="s">
        <v>16</v>
      </c>
      <c r="E29" s="15">
        <v>211985</v>
      </c>
      <c r="F29" s="15">
        <v>211580</v>
      </c>
      <c r="G29" s="15">
        <v>210128</v>
      </c>
      <c r="H29" s="15">
        <v>210107</v>
      </c>
      <c r="I29" s="15">
        <v>209711</v>
      </c>
      <c r="J29" s="15">
        <v>209388</v>
      </c>
      <c r="K29" s="15">
        <v>209287</v>
      </c>
      <c r="L29" s="15">
        <v>208886</v>
      </c>
      <c r="M29" s="15">
        <v>208706</v>
      </c>
      <c r="N29" s="15">
        <v>208394</v>
      </c>
      <c r="O29" s="15">
        <v>208009</v>
      </c>
      <c r="P29" s="27">
        <v>207086</v>
      </c>
    </row>
    <row r="30" spans="1:16" s="4" customFormat="1" ht="16.5" customHeight="1" x14ac:dyDescent="0.15">
      <c r="A30" s="69"/>
      <c r="B30" s="59"/>
      <c r="C30" s="60"/>
      <c r="D30" s="6" t="s">
        <v>17</v>
      </c>
      <c r="E30" s="15">
        <v>1628</v>
      </c>
      <c r="F30" s="15">
        <v>1626</v>
      </c>
      <c r="G30" s="15">
        <v>1600</v>
      </c>
      <c r="H30" s="15">
        <v>1599</v>
      </c>
      <c r="I30" s="15">
        <v>1601</v>
      </c>
      <c r="J30" s="15">
        <v>1572</v>
      </c>
      <c r="K30" s="15">
        <v>1565</v>
      </c>
      <c r="L30" s="15">
        <v>1542</v>
      </c>
      <c r="M30" s="15">
        <v>1542</v>
      </c>
      <c r="N30" s="15">
        <v>1549</v>
      </c>
      <c r="O30" s="15">
        <v>1555</v>
      </c>
      <c r="P30" s="27">
        <v>1566</v>
      </c>
    </row>
    <row r="31" spans="1:16" s="4" customFormat="1" ht="16.5" customHeight="1" thickBot="1" x14ac:dyDescent="0.2">
      <c r="A31" s="69"/>
      <c r="B31" s="78"/>
      <c r="C31" s="79"/>
      <c r="D31" s="9" t="s">
        <v>18</v>
      </c>
      <c r="E31" s="18">
        <f t="shared" ref="E31:P31" si="9">SUM(E29:E30)</f>
        <v>213613</v>
      </c>
      <c r="F31" s="18">
        <f t="shared" si="9"/>
        <v>213206</v>
      </c>
      <c r="G31" s="18">
        <f t="shared" si="9"/>
        <v>211728</v>
      </c>
      <c r="H31" s="18">
        <f t="shared" si="9"/>
        <v>211706</v>
      </c>
      <c r="I31" s="18">
        <f t="shared" si="9"/>
        <v>211312</v>
      </c>
      <c r="J31" s="18">
        <f t="shared" si="9"/>
        <v>210960</v>
      </c>
      <c r="K31" s="18">
        <f t="shared" si="9"/>
        <v>210852</v>
      </c>
      <c r="L31" s="18">
        <f t="shared" si="9"/>
        <v>210428</v>
      </c>
      <c r="M31" s="18">
        <f t="shared" si="9"/>
        <v>210248</v>
      </c>
      <c r="N31" s="18">
        <f t="shared" si="9"/>
        <v>209943</v>
      </c>
      <c r="O31" s="18">
        <f t="shared" si="9"/>
        <v>209564</v>
      </c>
      <c r="P31" s="30">
        <f t="shared" si="9"/>
        <v>208652</v>
      </c>
    </row>
    <row r="32" spans="1:16" s="4" customFormat="1" ht="24.75" customHeight="1" thickBot="1" x14ac:dyDescent="0.2">
      <c r="A32" s="70"/>
      <c r="B32" s="80" t="s">
        <v>35</v>
      </c>
      <c r="C32" s="49"/>
      <c r="D32" s="50"/>
      <c r="E32" s="36">
        <f>SUM(E31,E28)</f>
        <v>402485</v>
      </c>
      <c r="F32" s="36">
        <f t="shared" ref="F32:P32" si="10">SUM(F31,F28)</f>
        <v>402505</v>
      </c>
      <c r="G32" s="36">
        <f t="shared" si="10"/>
        <v>400828</v>
      </c>
      <c r="H32" s="36">
        <f t="shared" si="10"/>
        <v>401512</v>
      </c>
      <c r="I32" s="36">
        <f t="shared" si="10"/>
        <v>401421</v>
      </c>
      <c r="J32" s="36">
        <f t="shared" si="10"/>
        <v>401497</v>
      </c>
      <c r="K32" s="36">
        <f t="shared" si="10"/>
        <v>401956</v>
      </c>
      <c r="L32" s="36">
        <f t="shared" si="10"/>
        <v>401734</v>
      </c>
      <c r="M32" s="36">
        <f t="shared" si="10"/>
        <v>401961</v>
      </c>
      <c r="N32" s="36">
        <f t="shared" si="10"/>
        <v>402079</v>
      </c>
      <c r="O32" s="36">
        <f t="shared" si="10"/>
        <v>401952</v>
      </c>
      <c r="P32" s="37">
        <f t="shared" si="10"/>
        <v>401067</v>
      </c>
    </row>
    <row r="33" spans="1:16" s="4" customFormat="1" ht="16.5" customHeight="1" x14ac:dyDescent="0.15">
      <c r="A33" s="65" t="s">
        <v>36</v>
      </c>
      <c r="B33" s="57" t="s">
        <v>15</v>
      </c>
      <c r="C33" s="58"/>
      <c r="D33" s="5" t="s">
        <v>16</v>
      </c>
      <c r="E33" s="14">
        <v>13247</v>
      </c>
      <c r="F33" s="14">
        <v>13245</v>
      </c>
      <c r="G33" s="14">
        <v>13254</v>
      </c>
      <c r="H33" s="14">
        <v>13264</v>
      </c>
      <c r="I33" s="14">
        <v>13265</v>
      </c>
      <c r="J33" s="14">
        <v>13273</v>
      </c>
      <c r="K33" s="14">
        <v>13261</v>
      </c>
      <c r="L33" s="14">
        <v>13264</v>
      </c>
      <c r="M33" s="14">
        <v>13295</v>
      </c>
      <c r="N33" s="14">
        <v>13287</v>
      </c>
      <c r="O33" s="14">
        <v>13274</v>
      </c>
      <c r="P33" s="25">
        <v>13267</v>
      </c>
    </row>
    <row r="34" spans="1:16" s="4" customFormat="1" ht="16.5" customHeight="1" x14ac:dyDescent="0.15">
      <c r="A34" s="66"/>
      <c r="B34" s="59"/>
      <c r="C34" s="60"/>
      <c r="D34" s="6" t="s">
        <v>17</v>
      </c>
      <c r="E34" s="15">
        <v>5199</v>
      </c>
      <c r="F34" s="15">
        <v>5201</v>
      </c>
      <c r="G34" s="15">
        <v>5204</v>
      </c>
      <c r="H34" s="15">
        <v>5205</v>
      </c>
      <c r="I34" s="15">
        <v>5200</v>
      </c>
      <c r="J34" s="15">
        <v>5210</v>
      </c>
      <c r="K34" s="15">
        <v>5229</v>
      </c>
      <c r="L34" s="15">
        <v>5231</v>
      </c>
      <c r="M34" s="15">
        <v>5233</v>
      </c>
      <c r="N34" s="15">
        <v>5211</v>
      </c>
      <c r="O34" s="15">
        <v>5209</v>
      </c>
      <c r="P34" s="27">
        <v>5181</v>
      </c>
    </row>
    <row r="35" spans="1:16" s="4" customFormat="1" ht="16.5" customHeight="1" x14ac:dyDescent="0.15">
      <c r="A35" s="66"/>
      <c r="B35" s="61"/>
      <c r="C35" s="62"/>
      <c r="D35" s="6" t="s">
        <v>18</v>
      </c>
      <c r="E35" s="15">
        <f t="shared" ref="E35:P35" si="11">SUM(E33:E34)</f>
        <v>18446</v>
      </c>
      <c r="F35" s="15">
        <f t="shared" si="11"/>
        <v>18446</v>
      </c>
      <c r="G35" s="15">
        <f t="shared" si="11"/>
        <v>18458</v>
      </c>
      <c r="H35" s="15">
        <f t="shared" si="11"/>
        <v>18469</v>
      </c>
      <c r="I35" s="15">
        <f t="shared" si="11"/>
        <v>18465</v>
      </c>
      <c r="J35" s="15">
        <f t="shared" si="11"/>
        <v>18483</v>
      </c>
      <c r="K35" s="15">
        <f t="shared" si="11"/>
        <v>18490</v>
      </c>
      <c r="L35" s="15">
        <f t="shared" si="11"/>
        <v>18495</v>
      </c>
      <c r="M35" s="15">
        <f t="shared" si="11"/>
        <v>18528</v>
      </c>
      <c r="N35" s="15">
        <f t="shared" si="11"/>
        <v>18498</v>
      </c>
      <c r="O35" s="15">
        <f t="shared" si="11"/>
        <v>18483</v>
      </c>
      <c r="P35" s="27">
        <f t="shared" si="11"/>
        <v>18448</v>
      </c>
    </row>
    <row r="36" spans="1:16" s="4" customFormat="1" ht="16.5" customHeight="1" x14ac:dyDescent="0.15">
      <c r="A36" s="66"/>
      <c r="B36" s="63" t="s">
        <v>19</v>
      </c>
      <c r="C36" s="64"/>
      <c r="D36" s="8" t="s">
        <v>16</v>
      </c>
      <c r="E36" s="17">
        <v>1371</v>
      </c>
      <c r="F36" s="17">
        <v>1385</v>
      </c>
      <c r="G36" s="17">
        <v>1382</v>
      </c>
      <c r="H36" s="17">
        <v>1386</v>
      </c>
      <c r="I36" s="17">
        <v>1381</v>
      </c>
      <c r="J36" s="17">
        <v>1381</v>
      </c>
      <c r="K36" s="17">
        <v>1372</v>
      </c>
      <c r="L36" s="17">
        <v>1375</v>
      </c>
      <c r="M36" s="17">
        <v>1368</v>
      </c>
      <c r="N36" s="17">
        <v>1367</v>
      </c>
      <c r="O36" s="17">
        <v>1362</v>
      </c>
      <c r="P36" s="29">
        <v>1358</v>
      </c>
    </row>
    <row r="37" spans="1:16" s="4" customFormat="1" ht="16.5" customHeight="1" x14ac:dyDescent="0.15">
      <c r="A37" s="66"/>
      <c r="B37" s="59"/>
      <c r="C37" s="60"/>
      <c r="D37" s="6" t="s">
        <v>17</v>
      </c>
      <c r="E37" s="19">
        <v>128</v>
      </c>
      <c r="F37" s="15">
        <v>129</v>
      </c>
      <c r="G37" s="15">
        <v>129</v>
      </c>
      <c r="H37" s="15">
        <v>128</v>
      </c>
      <c r="I37" s="15">
        <v>127</v>
      </c>
      <c r="J37" s="15">
        <v>126</v>
      </c>
      <c r="K37" s="15">
        <v>125</v>
      </c>
      <c r="L37" s="15">
        <v>123</v>
      </c>
      <c r="M37" s="31">
        <v>121</v>
      </c>
      <c r="N37" s="31">
        <v>120</v>
      </c>
      <c r="O37" s="31">
        <v>120</v>
      </c>
      <c r="P37" s="27">
        <v>119</v>
      </c>
    </row>
    <row r="38" spans="1:16" s="4" customFormat="1" ht="16.5" customHeight="1" x14ac:dyDescent="0.15">
      <c r="A38" s="66"/>
      <c r="B38" s="59"/>
      <c r="C38" s="60"/>
      <c r="D38" s="6" t="s">
        <v>18</v>
      </c>
      <c r="E38" s="15">
        <f t="shared" ref="E38:P38" si="12">SUM(E36:E37)</f>
        <v>1499</v>
      </c>
      <c r="F38" s="15">
        <f t="shared" si="12"/>
        <v>1514</v>
      </c>
      <c r="G38" s="15">
        <f t="shared" si="12"/>
        <v>1511</v>
      </c>
      <c r="H38" s="15">
        <f t="shared" si="12"/>
        <v>1514</v>
      </c>
      <c r="I38" s="15">
        <f t="shared" si="12"/>
        <v>1508</v>
      </c>
      <c r="J38" s="15">
        <f t="shared" si="12"/>
        <v>1507</v>
      </c>
      <c r="K38" s="15">
        <f t="shared" si="12"/>
        <v>1497</v>
      </c>
      <c r="L38" s="15">
        <f t="shared" si="12"/>
        <v>1498</v>
      </c>
      <c r="M38" s="15">
        <f t="shared" si="12"/>
        <v>1489</v>
      </c>
      <c r="N38" s="15">
        <f t="shared" si="12"/>
        <v>1487</v>
      </c>
      <c r="O38" s="15">
        <f t="shared" si="12"/>
        <v>1482</v>
      </c>
      <c r="P38" s="27">
        <f t="shared" si="12"/>
        <v>1477</v>
      </c>
    </row>
    <row r="39" spans="1:16" s="4" customFormat="1" ht="16.5" customHeight="1" thickBot="1" x14ac:dyDescent="0.2">
      <c r="A39" s="67"/>
      <c r="B39" s="54" t="s">
        <v>23</v>
      </c>
      <c r="C39" s="55"/>
      <c r="D39" s="56"/>
      <c r="E39" s="20">
        <v>10021</v>
      </c>
      <c r="F39" s="24">
        <v>10030</v>
      </c>
      <c r="G39" s="24">
        <v>10028</v>
      </c>
      <c r="H39" s="24">
        <v>10024</v>
      </c>
      <c r="I39" s="24">
        <v>10018</v>
      </c>
      <c r="J39" s="24">
        <v>10009</v>
      </c>
      <c r="K39" s="24">
        <v>10016</v>
      </c>
      <c r="L39" s="24">
        <v>10029</v>
      </c>
      <c r="M39" s="24">
        <v>10062</v>
      </c>
      <c r="N39" s="24">
        <v>10094</v>
      </c>
      <c r="O39" s="24">
        <v>10202</v>
      </c>
      <c r="P39" s="32">
        <v>10257</v>
      </c>
    </row>
    <row r="40" spans="1:16" s="4" customFormat="1" ht="24.75" customHeight="1" thickBot="1" x14ac:dyDescent="0.2">
      <c r="A40" s="48" t="s">
        <v>37</v>
      </c>
      <c r="B40" s="49"/>
      <c r="C40" s="49"/>
      <c r="D40" s="50"/>
      <c r="E40" s="38">
        <f>SUM(E38,E35,E39)</f>
        <v>29966</v>
      </c>
      <c r="F40" s="38">
        <f t="shared" ref="F40:P40" si="13">SUM(F38,F35,F39)</f>
        <v>29990</v>
      </c>
      <c r="G40" s="38">
        <f t="shared" si="13"/>
        <v>29997</v>
      </c>
      <c r="H40" s="38">
        <f t="shared" si="13"/>
        <v>30007</v>
      </c>
      <c r="I40" s="38">
        <f t="shared" si="13"/>
        <v>29991</v>
      </c>
      <c r="J40" s="38">
        <f t="shared" si="13"/>
        <v>29999</v>
      </c>
      <c r="K40" s="38">
        <f t="shared" si="13"/>
        <v>30003</v>
      </c>
      <c r="L40" s="38">
        <f t="shared" si="13"/>
        <v>30022</v>
      </c>
      <c r="M40" s="38">
        <f t="shared" si="13"/>
        <v>30079</v>
      </c>
      <c r="N40" s="38">
        <f t="shared" si="13"/>
        <v>30079</v>
      </c>
      <c r="O40" s="38">
        <f t="shared" si="13"/>
        <v>30167</v>
      </c>
      <c r="P40" s="39">
        <f t="shared" si="13"/>
        <v>30182</v>
      </c>
    </row>
    <row r="41" spans="1:16" s="4" customFormat="1" ht="24.75" customHeight="1" thickBot="1" x14ac:dyDescent="0.2">
      <c r="A41" s="48" t="s">
        <v>40</v>
      </c>
      <c r="B41" s="49"/>
      <c r="C41" s="49"/>
      <c r="D41" s="50"/>
      <c r="E41" s="40">
        <f>SUM(E40,E32,E25,E18)</f>
        <v>516970</v>
      </c>
      <c r="F41" s="40">
        <f t="shared" ref="F41:P41" si="14">SUM(F40,F32,F25,F18)</f>
        <v>517025</v>
      </c>
      <c r="G41" s="40">
        <f t="shared" si="14"/>
        <v>515139</v>
      </c>
      <c r="H41" s="40">
        <f t="shared" si="14"/>
        <v>515911</v>
      </c>
      <c r="I41" s="40">
        <f t="shared" si="14"/>
        <v>515786</v>
      </c>
      <c r="J41" s="40">
        <f t="shared" si="14"/>
        <v>515888</v>
      </c>
      <c r="K41" s="40">
        <f t="shared" si="14"/>
        <v>516356</v>
      </c>
      <c r="L41" s="40">
        <f t="shared" si="14"/>
        <v>516184</v>
      </c>
      <c r="M41" s="40">
        <f t="shared" si="14"/>
        <v>516554</v>
      </c>
      <c r="N41" s="40">
        <f t="shared" si="14"/>
        <v>516608</v>
      </c>
      <c r="O41" s="40">
        <f t="shared" si="14"/>
        <v>516520</v>
      </c>
      <c r="P41" s="41">
        <f t="shared" si="14"/>
        <v>515629</v>
      </c>
    </row>
    <row r="42" spans="1:16" s="4" customFormat="1" ht="16.5" customHeight="1" thickBot="1" x14ac:dyDescent="0.2">
      <c r="A42" s="71" t="s">
        <v>24</v>
      </c>
      <c r="B42" s="72"/>
      <c r="C42" s="72"/>
      <c r="D42" s="73"/>
      <c r="E42" s="21">
        <v>14084</v>
      </c>
      <c r="F42" s="21">
        <v>14055</v>
      </c>
      <c r="G42" s="21">
        <v>13953</v>
      </c>
      <c r="H42" s="21">
        <v>14162</v>
      </c>
      <c r="I42" s="21">
        <v>14245</v>
      </c>
      <c r="J42" s="21">
        <v>14317</v>
      </c>
      <c r="K42" s="21">
        <v>14388</v>
      </c>
      <c r="L42" s="21">
        <v>14427</v>
      </c>
      <c r="M42" s="21">
        <v>14457</v>
      </c>
      <c r="N42" s="21">
        <v>14473</v>
      </c>
      <c r="O42" s="21">
        <v>14454</v>
      </c>
      <c r="P42" s="33">
        <v>14424</v>
      </c>
    </row>
    <row r="43" spans="1:16" s="4" customFormat="1" ht="24.75" customHeight="1" thickBot="1" x14ac:dyDescent="0.2">
      <c r="A43" s="48" t="s">
        <v>25</v>
      </c>
      <c r="B43" s="49"/>
      <c r="C43" s="49"/>
      <c r="D43" s="50"/>
      <c r="E43" s="40">
        <f t="shared" ref="E43:P43" si="15">SUM(E41:E42)</f>
        <v>531054</v>
      </c>
      <c r="F43" s="40">
        <f t="shared" si="15"/>
        <v>531080</v>
      </c>
      <c r="G43" s="40">
        <f t="shared" si="15"/>
        <v>529092</v>
      </c>
      <c r="H43" s="40">
        <f t="shared" si="15"/>
        <v>530073</v>
      </c>
      <c r="I43" s="40">
        <f t="shared" si="15"/>
        <v>530031</v>
      </c>
      <c r="J43" s="40">
        <f t="shared" si="15"/>
        <v>530205</v>
      </c>
      <c r="K43" s="40">
        <f t="shared" si="15"/>
        <v>530744</v>
      </c>
      <c r="L43" s="40">
        <f t="shared" si="15"/>
        <v>530611</v>
      </c>
      <c r="M43" s="40">
        <f t="shared" si="15"/>
        <v>531011</v>
      </c>
      <c r="N43" s="40">
        <f t="shared" si="15"/>
        <v>531081</v>
      </c>
      <c r="O43" s="40">
        <f t="shared" si="15"/>
        <v>530974</v>
      </c>
      <c r="P43" s="41">
        <f t="shared" si="15"/>
        <v>530053</v>
      </c>
    </row>
    <row r="44" spans="1:16" s="4" customFormat="1" ht="16.5" customHeight="1" x14ac:dyDescent="0.15">
      <c r="A44" s="68" t="s">
        <v>13</v>
      </c>
      <c r="B44" s="57" t="s">
        <v>26</v>
      </c>
      <c r="C44" s="58"/>
      <c r="D44" s="10" t="s">
        <v>12</v>
      </c>
      <c r="E44" s="22">
        <v>326506</v>
      </c>
      <c r="F44" s="22">
        <v>326631</v>
      </c>
      <c r="G44" s="22">
        <v>323684</v>
      </c>
      <c r="H44" s="22">
        <v>324720</v>
      </c>
      <c r="I44" s="22">
        <v>325179</v>
      </c>
      <c r="J44" s="22">
        <v>325450</v>
      </c>
      <c r="K44" s="22">
        <v>325751</v>
      </c>
      <c r="L44" s="22">
        <v>325875</v>
      </c>
      <c r="M44" s="22">
        <v>326468</v>
      </c>
      <c r="N44" s="22">
        <v>326444</v>
      </c>
      <c r="O44" s="22">
        <v>326635</v>
      </c>
      <c r="P44" s="34">
        <v>326218</v>
      </c>
    </row>
    <row r="45" spans="1:16" s="4" customFormat="1" ht="16.5" customHeight="1" x14ac:dyDescent="0.15">
      <c r="A45" s="69"/>
      <c r="B45" s="59"/>
      <c r="C45" s="60"/>
      <c r="D45" s="11" t="s">
        <v>27</v>
      </c>
      <c r="E45" s="23">
        <v>134709</v>
      </c>
      <c r="F45" s="23">
        <v>134801</v>
      </c>
      <c r="G45" s="23">
        <v>133709</v>
      </c>
      <c r="H45" s="23">
        <v>134113</v>
      </c>
      <c r="I45" s="23">
        <v>134275</v>
      </c>
      <c r="J45" s="23">
        <v>134364</v>
      </c>
      <c r="K45" s="23">
        <v>134433</v>
      </c>
      <c r="L45" s="23">
        <v>134522</v>
      </c>
      <c r="M45" s="23">
        <v>134717</v>
      </c>
      <c r="N45" s="23">
        <v>134783</v>
      </c>
      <c r="O45" s="23">
        <v>134861</v>
      </c>
      <c r="P45" s="35">
        <v>134690</v>
      </c>
    </row>
    <row r="46" spans="1:16" s="4" customFormat="1" ht="16.5" customHeight="1" x14ac:dyDescent="0.15">
      <c r="A46" s="69"/>
      <c r="B46" s="59"/>
      <c r="C46" s="60"/>
      <c r="D46" s="11" t="s">
        <v>44</v>
      </c>
      <c r="E46" s="23">
        <v>2404</v>
      </c>
      <c r="F46" s="23">
        <v>2411</v>
      </c>
      <c r="G46" s="23">
        <v>2378</v>
      </c>
      <c r="H46" s="23">
        <v>2389</v>
      </c>
      <c r="I46" s="23">
        <v>2387</v>
      </c>
      <c r="J46" s="23">
        <v>2394</v>
      </c>
      <c r="K46" s="23">
        <v>2399</v>
      </c>
      <c r="L46" s="23">
        <v>2402</v>
      </c>
      <c r="M46" s="23">
        <v>2408</v>
      </c>
      <c r="N46" s="23">
        <v>2396</v>
      </c>
      <c r="O46" s="23">
        <v>2401</v>
      </c>
      <c r="P46" s="35">
        <v>2398</v>
      </c>
    </row>
    <row r="47" spans="1:16" s="4" customFormat="1" ht="16.5" customHeight="1" x14ac:dyDescent="0.15">
      <c r="A47" s="69"/>
      <c r="B47" s="61"/>
      <c r="C47" s="62"/>
      <c r="D47" s="11" t="s">
        <v>18</v>
      </c>
      <c r="E47" s="23">
        <f>SUM(E44:E46)</f>
        <v>463619</v>
      </c>
      <c r="F47" s="23">
        <f t="shared" ref="F47:K47" si="16">SUM(F44:F46)</f>
        <v>463843</v>
      </c>
      <c r="G47" s="23">
        <f t="shared" si="16"/>
        <v>459771</v>
      </c>
      <c r="H47" s="23">
        <f t="shared" si="16"/>
        <v>461222</v>
      </c>
      <c r="I47" s="23">
        <f t="shared" si="16"/>
        <v>461841</v>
      </c>
      <c r="J47" s="23">
        <f t="shared" si="16"/>
        <v>462208</v>
      </c>
      <c r="K47" s="23">
        <f t="shared" si="16"/>
        <v>462583</v>
      </c>
      <c r="L47" s="23">
        <f>SUM(L44:L46)</f>
        <v>462799</v>
      </c>
      <c r="M47" s="23">
        <f>SUM(M44:M46)</f>
        <v>463593</v>
      </c>
      <c r="N47" s="23">
        <f>SUM(N44:N46)</f>
        <v>463623</v>
      </c>
      <c r="O47" s="23">
        <f>SUM(O44:O46)</f>
        <v>463897</v>
      </c>
      <c r="P47" s="35">
        <f>SUM(P44:P46)</f>
        <v>463306</v>
      </c>
    </row>
    <row r="48" spans="1:16" s="4" customFormat="1" ht="16.5" customHeight="1" x14ac:dyDescent="0.15">
      <c r="A48" s="69"/>
      <c r="B48" s="51" t="s">
        <v>28</v>
      </c>
      <c r="C48" s="52"/>
      <c r="D48" s="5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>
        <v>3</v>
      </c>
    </row>
    <row r="49" spans="1:16" s="4" customFormat="1" ht="16.5" customHeight="1" thickBot="1" x14ac:dyDescent="0.2">
      <c r="A49" s="70"/>
      <c r="B49" s="54" t="s">
        <v>29</v>
      </c>
      <c r="C49" s="55"/>
      <c r="D49" s="56"/>
      <c r="E49" s="24">
        <v>14087</v>
      </c>
      <c r="F49" s="24">
        <v>14066</v>
      </c>
      <c r="G49" s="24">
        <v>13953</v>
      </c>
      <c r="H49" s="24">
        <v>14140</v>
      </c>
      <c r="I49" s="24">
        <v>14195</v>
      </c>
      <c r="J49" s="24">
        <v>14280</v>
      </c>
      <c r="K49" s="47">
        <v>14365</v>
      </c>
      <c r="L49" s="24">
        <v>14418</v>
      </c>
      <c r="M49" s="24">
        <v>14472</v>
      </c>
      <c r="N49" s="24">
        <v>14464</v>
      </c>
      <c r="O49" s="24">
        <v>14416</v>
      </c>
      <c r="P49" s="32">
        <v>14371</v>
      </c>
    </row>
    <row r="50" spans="1:16" s="4" customFormat="1" ht="24.75" customHeight="1" thickBot="1" x14ac:dyDescent="0.2">
      <c r="A50" s="48" t="s">
        <v>30</v>
      </c>
      <c r="B50" s="49"/>
      <c r="C50" s="49"/>
      <c r="D50" s="50"/>
      <c r="E50" s="40">
        <f t="shared" ref="E50:P50" si="17">SUM(E47:E49)</f>
        <v>477709</v>
      </c>
      <c r="F50" s="40">
        <f t="shared" si="17"/>
        <v>477912</v>
      </c>
      <c r="G50" s="40">
        <f t="shared" si="17"/>
        <v>473727</v>
      </c>
      <c r="H50" s="40">
        <f t="shared" si="17"/>
        <v>475365</v>
      </c>
      <c r="I50" s="40">
        <f t="shared" si="17"/>
        <v>476039</v>
      </c>
      <c r="J50" s="40">
        <f>SUM(J47:J49)</f>
        <v>476491</v>
      </c>
      <c r="K50" s="40">
        <f t="shared" si="17"/>
        <v>476951</v>
      </c>
      <c r="L50" s="40">
        <f t="shared" si="17"/>
        <v>477220</v>
      </c>
      <c r="M50" s="40">
        <f t="shared" si="17"/>
        <v>478068</v>
      </c>
      <c r="N50" s="40">
        <f t="shared" si="17"/>
        <v>478090</v>
      </c>
      <c r="O50" s="40">
        <f t="shared" si="17"/>
        <v>478316</v>
      </c>
      <c r="P50" s="41">
        <f t="shared" si="17"/>
        <v>477680</v>
      </c>
    </row>
    <row r="51" spans="1:16" s="4" customFormat="1" ht="27" customHeight="1" thickBot="1" x14ac:dyDescent="0.2">
      <c r="A51" s="48" t="s">
        <v>31</v>
      </c>
      <c r="B51" s="49"/>
      <c r="C51" s="49"/>
      <c r="D51" s="50"/>
      <c r="E51" s="42">
        <f t="shared" ref="E51:P51" si="18">SUM(E43,E50)</f>
        <v>1008763</v>
      </c>
      <c r="F51" s="42">
        <f t="shared" si="18"/>
        <v>1008992</v>
      </c>
      <c r="G51" s="42">
        <f t="shared" si="18"/>
        <v>1002819</v>
      </c>
      <c r="H51" s="42">
        <f t="shared" si="18"/>
        <v>1005438</v>
      </c>
      <c r="I51" s="42">
        <f t="shared" si="18"/>
        <v>1006070</v>
      </c>
      <c r="J51" s="42">
        <f t="shared" si="18"/>
        <v>1006696</v>
      </c>
      <c r="K51" s="42">
        <f t="shared" si="18"/>
        <v>1007695</v>
      </c>
      <c r="L51" s="42">
        <f t="shared" si="18"/>
        <v>1007831</v>
      </c>
      <c r="M51" s="42">
        <f t="shared" si="18"/>
        <v>1009079</v>
      </c>
      <c r="N51" s="42">
        <f t="shared" si="18"/>
        <v>1009171</v>
      </c>
      <c r="O51" s="42">
        <f t="shared" si="18"/>
        <v>1009290</v>
      </c>
      <c r="P51" s="43">
        <f t="shared" si="18"/>
        <v>1007733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N4:N5"/>
    <mergeCell ref="O4:O5"/>
    <mergeCell ref="P4:P5"/>
    <mergeCell ref="F4:F5"/>
    <mergeCell ref="K4:K5"/>
    <mergeCell ref="J4:J5"/>
    <mergeCell ref="H4:H5"/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</vt:lpstr>
      <vt:lpstr>'R5年'!Print_Area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STN106</cp:lastModifiedBy>
  <cp:lastPrinted>2024-02-22T00:05:00Z</cp:lastPrinted>
  <dcterms:created xsi:type="dcterms:W3CDTF">1997-01-08T22:48:59Z</dcterms:created>
  <dcterms:modified xsi:type="dcterms:W3CDTF">2024-03-25T09:55:57Z</dcterms:modified>
</cp:coreProperties>
</file>