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31F53AA0-8E14-490D-A718-4D18352E8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" sheetId="7" r:id="rId1"/>
  </sheets>
  <definedNames>
    <definedName name="_xlnm.Print_Area" localSheetId="0">'R7年'!$A$1:$P$51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40" i="7" s="1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25" i="7" s="1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40" i="7" s="1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G40" i="7" l="1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<sst xmlns="http://schemas.openxmlformats.org/spreadsheetml/2006/main" count="80" uniqueCount="46">
  <si>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</si>
  <si>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</si>
  <si>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</si>
  <si>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</si>
  <si>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</si>
  <si>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</si>
  <si>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</si>
  <si>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</si>
  <si>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</si>
  <si>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</si>
  <si>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</si>
  <si>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</si>
  <si>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</si>
  <si>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</si>
  <si>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</si>
  <si>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</si>
  <si>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</si>
  <si>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</si>
  <si>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</si>
  <si>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</si>
  <si>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</si>
  <si>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</si>
  <si>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</si>
  <si>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</si>
  <si>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</si>
  <si>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</si>
  <si>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</si>
  <si>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</si>
  <si>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</si>
  <si>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</si>
  <si>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</si>
  <si>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</si>
  <si>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</si>
  <si>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</si>
  <si>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</si>
  <si>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</si>
  <si>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</si>
  <si>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</si>
  <si>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</si>
  <si>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</si>
  <si>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</si>
  <si>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</si>
  <si>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</si>
  <si>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</si>
  <si>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</si>
  <si>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7年各月末現在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</si>
</sst>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5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topLeftCell="A21" zoomScaleNormal="100" zoomScaleSheetLayoutView="100" workbookViewId="0">
      <selection activeCell="H50" sqref="H50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7.25" x14ac:dyDescent="0.15">
      <c r="A2" s="91" t="s">
        <v>45</v>
      </c>
      <c r="B2" s="91"/>
      <c r="C2" s="91"/>
      <c r="D2" s="91"/>
      <c r="E2" s="91"/>
      <c r="O2" s="2"/>
      <c r="P2" s="2"/>
    </row>
    <row r="3" spans="1:16" ht="14.25" customHeight="1" thickBot="1" x14ac:dyDescent="0.2">
      <c r="A3" s="92"/>
      <c r="B3" s="92"/>
      <c r="C3" s="92"/>
      <c r="D3" s="92"/>
      <c r="E3" s="92"/>
      <c r="O3" s="3"/>
      <c r="P3" s="3"/>
    </row>
    <row r="4" spans="1:16" s="4" customFormat="1" ht="39" customHeight="1" x14ac:dyDescent="0.15">
      <c r="A4" s="85"/>
      <c r="B4" s="86"/>
      <c r="C4" s="86"/>
      <c r="D4" s="87"/>
      <c r="E4" s="89" t="s">
        <v>0</v>
      </c>
      <c r="F4" s="74" t="s">
        <v>1</v>
      </c>
      <c r="G4" s="74" t="s">
        <v>2</v>
      </c>
      <c r="H4" s="74" t="s">
        <v>3</v>
      </c>
      <c r="I4" s="74" t="s">
        <v>4</v>
      </c>
      <c r="J4" s="74" t="s">
        <v>5</v>
      </c>
      <c r="K4" s="74" t="s">
        <v>6</v>
      </c>
      <c r="L4" s="74" t="s">
        <v>7</v>
      </c>
      <c r="M4" s="74" t="s">
        <v>8</v>
      </c>
      <c r="N4" s="74" t="s">
        <v>9</v>
      </c>
      <c r="O4" s="74" t="s">
        <v>10</v>
      </c>
      <c r="P4" s="76" t="s">
        <v>11</v>
      </c>
    </row>
    <row r="5" spans="1:16" s="4" customFormat="1" ht="39" customHeight="1" thickBot="1" x14ac:dyDescent="0.2">
      <c r="A5" s="12" t="s">
        <v>14</v>
      </c>
      <c r="B5" s="88" t="s">
        <v>38</v>
      </c>
      <c r="C5" s="88"/>
      <c r="D5" s="13" t="s">
        <v>39</v>
      </c>
      <c r="E5" s="90"/>
      <c r="F5" s="75"/>
      <c r="G5" s="75"/>
      <c r="H5" s="75"/>
      <c r="I5" s="75"/>
      <c r="J5" s="75"/>
      <c r="K5" s="75"/>
      <c r="L5" s="75"/>
      <c r="M5" s="75"/>
      <c r="N5" s="75"/>
      <c r="O5" s="75"/>
      <c r="P5" s="77"/>
    </row>
    <row r="6" spans="1:16" s="4" customFormat="1" ht="16.5" customHeight="1" x14ac:dyDescent="0.15">
      <c r="A6" s="68" t="s">
        <v>41</v>
      </c>
      <c r="B6" s="57" t="s">
        <v>15</v>
      </c>
      <c r="C6" s="58"/>
      <c r="D6" s="5" t="s">
        <v>16</v>
      </c>
      <c r="E6" s="14">
        <v>24973</v>
      </c>
      <c r="F6" s="14">
        <v>24976</v>
      </c>
      <c r="G6" s="14">
        <v>24951</v>
      </c>
      <c r="H6" s="14">
        <v>24934</v>
      </c>
      <c r="I6" s="14"/>
      <c r="J6" s="14"/>
      <c r="K6" s="14"/>
      <c r="L6" s="14"/>
      <c r="M6" s="14"/>
      <c r="N6" s="14"/>
      <c r="O6" s="14"/>
      <c r="P6" s="25"/>
    </row>
    <row r="7" spans="1:16" s="4" customFormat="1" ht="16.5" customHeight="1" x14ac:dyDescent="0.15">
      <c r="A7" s="69"/>
      <c r="B7" s="59"/>
      <c r="C7" s="60"/>
      <c r="D7" s="6" t="s">
        <v>17</v>
      </c>
      <c r="E7" s="15">
        <v>8461</v>
      </c>
      <c r="F7" s="15">
        <v>8458</v>
      </c>
      <c r="G7" s="15">
        <v>8422</v>
      </c>
      <c r="H7" s="15">
        <v>8402</v>
      </c>
      <c r="I7" s="15"/>
      <c r="J7" s="15"/>
      <c r="K7" s="26"/>
      <c r="L7" s="15"/>
      <c r="M7" s="15"/>
      <c r="N7" s="15"/>
      <c r="O7" s="15"/>
      <c r="P7" s="27"/>
    </row>
    <row r="8" spans="1:16" s="4" customFormat="1" ht="16.5" customHeight="1" x14ac:dyDescent="0.15">
      <c r="A8" s="69"/>
      <c r="B8" s="61"/>
      <c r="C8" s="62"/>
      <c r="D8" s="7" t="s">
        <v>18</v>
      </c>
      <c r="E8" s="16">
        <f t="shared" ref="E8:P8" si="0">SUM(E6:E7)</f>
        <v>33434</v>
      </c>
      <c r="F8" s="16">
        <f t="shared" si="0"/>
        <v>33434</v>
      </c>
      <c r="G8" s="16">
        <f t="shared" si="0"/>
        <v>33373</v>
      </c>
      <c r="H8" s="16">
        <f t="shared" si="0"/>
        <v>33336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28">
        <f t="shared" si="0"/>
        <v>0</v>
      </c>
    </row>
    <row r="9" spans="1:16" s="4" customFormat="1" ht="16.5" customHeight="1" x14ac:dyDescent="0.15">
      <c r="A9" s="69"/>
      <c r="B9" s="81" t="s">
        <v>19</v>
      </c>
      <c r="C9" s="81" t="s">
        <v>20</v>
      </c>
      <c r="D9" s="8" t="s">
        <v>16</v>
      </c>
      <c r="E9" s="17">
        <v>44502</v>
      </c>
      <c r="F9" s="17">
        <v>44482</v>
      </c>
      <c r="G9" s="17">
        <v>44347</v>
      </c>
      <c r="H9" s="17">
        <v>44299</v>
      </c>
      <c r="I9" s="17"/>
      <c r="J9" s="17"/>
      <c r="K9" s="17"/>
      <c r="L9" s="17"/>
      <c r="M9" s="17"/>
      <c r="N9" s="17"/>
      <c r="O9" s="17"/>
      <c r="P9" s="29"/>
    </row>
    <row r="10" spans="1:16" s="4" customFormat="1" ht="16.5" customHeight="1" x14ac:dyDescent="0.15">
      <c r="A10" s="69"/>
      <c r="B10" s="82"/>
      <c r="C10" s="82"/>
      <c r="D10" s="6" t="s">
        <v>17</v>
      </c>
      <c r="E10" s="15">
        <v>650</v>
      </c>
      <c r="F10" s="15">
        <v>660</v>
      </c>
      <c r="G10" s="15">
        <v>651</v>
      </c>
      <c r="H10" s="15">
        <v>653</v>
      </c>
      <c r="I10" s="15"/>
      <c r="J10" s="15"/>
      <c r="K10" s="15"/>
      <c r="L10" s="15"/>
      <c r="M10" s="15"/>
      <c r="N10" s="15"/>
      <c r="O10" s="15"/>
      <c r="P10" s="27"/>
    </row>
    <row r="11" spans="1:16" s="4" customFormat="1" ht="16.5" customHeight="1" x14ac:dyDescent="0.15">
      <c r="A11" s="69"/>
      <c r="B11" s="82"/>
      <c r="C11" s="83"/>
      <c r="D11" s="7" t="s">
        <v>18</v>
      </c>
      <c r="E11" s="16">
        <f t="shared" ref="E11:P11" si="1">SUM(E9:E10)</f>
        <v>45152</v>
      </c>
      <c r="F11" s="16">
        <f t="shared" si="1"/>
        <v>45142</v>
      </c>
      <c r="G11" s="16">
        <f t="shared" si="1"/>
        <v>44998</v>
      </c>
      <c r="H11" s="16">
        <f t="shared" si="1"/>
        <v>44952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28">
        <f t="shared" si="1"/>
        <v>0</v>
      </c>
    </row>
    <row r="12" spans="1:16" s="4" customFormat="1" ht="16.5" customHeight="1" x14ac:dyDescent="0.15">
      <c r="A12" s="69"/>
      <c r="B12" s="82"/>
      <c r="C12" s="81" t="s">
        <v>21</v>
      </c>
      <c r="D12" s="6" t="s">
        <v>16</v>
      </c>
      <c r="E12" s="15">
        <v>6</v>
      </c>
      <c r="F12" s="15">
        <v>6</v>
      </c>
      <c r="G12" s="15">
        <v>6</v>
      </c>
      <c r="H12" s="15">
        <v>6</v>
      </c>
      <c r="I12" s="15"/>
      <c r="J12" s="15"/>
      <c r="K12" s="15"/>
      <c r="L12" s="15"/>
      <c r="M12" s="15"/>
      <c r="N12" s="15"/>
      <c r="O12" s="15"/>
      <c r="P12" s="27"/>
    </row>
    <row r="13" spans="1:16" s="4" customFormat="1" ht="16.5" customHeight="1" x14ac:dyDescent="0.15">
      <c r="A13" s="69"/>
      <c r="B13" s="82"/>
      <c r="C13" s="82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69"/>
      <c r="B14" s="83"/>
      <c r="C14" s="83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6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28">
        <f t="shared" si="2"/>
        <v>0</v>
      </c>
    </row>
    <row r="15" spans="1:16" s="4" customFormat="1" ht="16.5" customHeight="1" x14ac:dyDescent="0.15">
      <c r="A15" s="69"/>
      <c r="B15" s="63" t="s">
        <v>22</v>
      </c>
      <c r="C15" s="64"/>
      <c r="D15" s="6" t="s">
        <v>16</v>
      </c>
      <c r="E15" s="15">
        <v>210</v>
      </c>
      <c r="F15" s="15">
        <v>208</v>
      </c>
      <c r="G15" s="15">
        <v>203</v>
      </c>
      <c r="H15" s="15">
        <v>206</v>
      </c>
      <c r="I15" s="15"/>
      <c r="J15" s="15"/>
      <c r="K15" s="15"/>
      <c r="L15" s="15"/>
      <c r="M15" s="15"/>
      <c r="N15" s="15"/>
      <c r="O15" s="15"/>
      <c r="P15" s="27"/>
    </row>
    <row r="16" spans="1:16" s="4" customFormat="1" ht="16.5" customHeight="1" x14ac:dyDescent="0.15">
      <c r="A16" s="69"/>
      <c r="B16" s="59"/>
      <c r="C16" s="60"/>
      <c r="D16" s="6" t="s">
        <v>17</v>
      </c>
      <c r="E16" s="15">
        <v>1004</v>
      </c>
      <c r="F16" s="15">
        <v>1009</v>
      </c>
      <c r="G16" s="15">
        <v>1027</v>
      </c>
      <c r="H16" s="15">
        <v>1032</v>
      </c>
      <c r="I16" s="15"/>
      <c r="J16" s="15"/>
      <c r="K16" s="15"/>
      <c r="L16" s="15"/>
      <c r="M16" s="15"/>
      <c r="N16" s="15"/>
      <c r="O16" s="15"/>
      <c r="P16" s="27"/>
    </row>
    <row r="17" spans="1:16" s="4" customFormat="1" ht="16.5" customHeight="1" thickBot="1" x14ac:dyDescent="0.2">
      <c r="A17" s="69"/>
      <c r="B17" s="78"/>
      <c r="C17" s="79"/>
      <c r="D17" s="9" t="s">
        <v>18</v>
      </c>
      <c r="E17" s="18">
        <f>SUM(E15:E16)</f>
        <v>1214</v>
      </c>
      <c r="F17" s="18">
        <f t="shared" ref="F17:P17" si="3">SUM(F15:F16)</f>
        <v>1217</v>
      </c>
      <c r="G17" s="18">
        <f t="shared" si="3"/>
        <v>1230</v>
      </c>
      <c r="H17" s="18">
        <f t="shared" si="3"/>
        <v>1238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8">
        <f t="shared" si="3"/>
        <v>0</v>
      </c>
      <c r="O17" s="18">
        <f t="shared" si="3"/>
        <v>0</v>
      </c>
      <c r="P17" s="30">
        <f t="shared" si="3"/>
        <v>0</v>
      </c>
    </row>
    <row r="18" spans="1:16" s="4" customFormat="1" ht="24.75" customHeight="1" thickBot="1" x14ac:dyDescent="0.2">
      <c r="A18" s="70"/>
      <c r="B18" s="80" t="s">
        <v>33</v>
      </c>
      <c r="C18" s="49"/>
      <c r="D18" s="50"/>
      <c r="E18" s="36">
        <f>SUM(E17,E14,E11,E8)</f>
        <v>79806</v>
      </c>
      <c r="F18" s="36">
        <f t="shared" ref="F18:P18" si="4">SUM(F17,F14,F11,F8)</f>
        <v>79799</v>
      </c>
      <c r="G18" s="36">
        <f t="shared" si="4"/>
        <v>79607</v>
      </c>
      <c r="H18" s="36">
        <f t="shared" si="4"/>
        <v>79532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7">
        <f t="shared" si="4"/>
        <v>0</v>
      </c>
    </row>
    <row r="19" spans="1:16" s="4" customFormat="1" ht="16.5" customHeight="1" x14ac:dyDescent="0.15">
      <c r="A19" s="68" t="s">
        <v>42</v>
      </c>
      <c r="B19" s="57" t="s">
        <v>15</v>
      </c>
      <c r="C19" s="58"/>
      <c r="D19" s="5" t="s">
        <v>16</v>
      </c>
      <c r="E19" s="14">
        <v>320</v>
      </c>
      <c r="F19" s="14">
        <v>317</v>
      </c>
      <c r="G19" s="14">
        <v>316</v>
      </c>
      <c r="H19" s="14">
        <v>315</v>
      </c>
      <c r="I19" s="14"/>
      <c r="J19" s="14"/>
      <c r="K19" s="14"/>
      <c r="L19" s="14"/>
      <c r="M19" s="14"/>
      <c r="N19" s="14"/>
      <c r="O19" s="14"/>
      <c r="P19" s="25"/>
    </row>
    <row r="20" spans="1:16" s="4" customFormat="1" ht="16.5" customHeight="1" x14ac:dyDescent="0.15">
      <c r="A20" s="69"/>
      <c r="B20" s="59"/>
      <c r="C20" s="60"/>
      <c r="D20" s="6" t="s">
        <v>17</v>
      </c>
      <c r="E20" s="15">
        <v>1278</v>
      </c>
      <c r="F20" s="15">
        <v>1270</v>
      </c>
      <c r="G20" s="15">
        <v>1268</v>
      </c>
      <c r="H20" s="15">
        <v>1266</v>
      </c>
      <c r="I20" s="15"/>
      <c r="J20" s="15"/>
      <c r="K20" s="15"/>
      <c r="L20" s="15"/>
      <c r="M20" s="15"/>
      <c r="N20" s="15"/>
      <c r="O20" s="15"/>
      <c r="P20" s="27"/>
    </row>
    <row r="21" spans="1:16" s="4" customFormat="1" ht="16.5" customHeight="1" x14ac:dyDescent="0.15">
      <c r="A21" s="69"/>
      <c r="B21" s="61"/>
      <c r="C21" s="62"/>
      <c r="D21" s="7" t="s">
        <v>18</v>
      </c>
      <c r="E21" s="16">
        <f t="shared" ref="E21:P21" si="5">SUM(E19:E20)</f>
        <v>1598</v>
      </c>
      <c r="F21" s="16">
        <f t="shared" si="5"/>
        <v>1587</v>
      </c>
      <c r="G21" s="16">
        <f t="shared" si="5"/>
        <v>1584</v>
      </c>
      <c r="H21" s="16">
        <f t="shared" si="5"/>
        <v>1581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>SUM(L19:L20)</f>
        <v>0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28">
        <f t="shared" si="5"/>
        <v>0</v>
      </c>
    </row>
    <row r="22" spans="1:16" s="4" customFormat="1" ht="16.5" customHeight="1" x14ac:dyDescent="0.15">
      <c r="A22" s="69"/>
      <c r="B22" s="63" t="s">
        <v>19</v>
      </c>
      <c r="C22" s="64"/>
      <c r="D22" s="6" t="s">
        <v>16</v>
      </c>
      <c r="E22" s="15">
        <v>1475</v>
      </c>
      <c r="F22" s="15">
        <v>1473</v>
      </c>
      <c r="G22" s="15">
        <v>1463</v>
      </c>
      <c r="H22" s="15">
        <v>1454</v>
      </c>
      <c r="I22" s="15"/>
      <c r="J22" s="15"/>
      <c r="K22" s="15"/>
      <c r="L22" s="15"/>
      <c r="M22" s="15"/>
      <c r="N22" s="15"/>
      <c r="O22" s="15"/>
      <c r="P22" s="27"/>
    </row>
    <row r="23" spans="1:16" s="4" customFormat="1" ht="16.5" customHeight="1" x14ac:dyDescent="0.15">
      <c r="A23" s="69"/>
      <c r="B23" s="59"/>
      <c r="C23" s="60"/>
      <c r="D23" s="6" t="s">
        <v>17</v>
      </c>
      <c r="E23" s="15">
        <v>332</v>
      </c>
      <c r="F23" s="15">
        <v>329</v>
      </c>
      <c r="G23" s="15">
        <v>326</v>
      </c>
      <c r="H23" s="15">
        <v>326</v>
      </c>
      <c r="I23" s="15"/>
      <c r="J23" s="15"/>
      <c r="K23" s="15"/>
      <c r="L23" s="15"/>
      <c r="M23" s="15"/>
      <c r="N23" s="15"/>
      <c r="O23" s="15"/>
      <c r="P23" s="27"/>
    </row>
    <row r="24" spans="1:16" s="4" customFormat="1" ht="16.5" customHeight="1" thickBot="1" x14ac:dyDescent="0.2">
      <c r="A24" s="69"/>
      <c r="B24" s="78"/>
      <c r="C24" s="79"/>
      <c r="D24" s="9" t="s">
        <v>18</v>
      </c>
      <c r="E24" s="18">
        <f t="shared" ref="E24:P24" si="6">SUM(E22:E23)</f>
        <v>1807</v>
      </c>
      <c r="F24" s="18">
        <f t="shared" si="6"/>
        <v>1802</v>
      </c>
      <c r="G24" s="18">
        <f t="shared" si="6"/>
        <v>1789</v>
      </c>
      <c r="H24" s="18">
        <f t="shared" si="6"/>
        <v>1780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30">
        <f t="shared" si="6"/>
        <v>0</v>
      </c>
    </row>
    <row r="25" spans="1:16" s="4" customFormat="1" ht="24.75" customHeight="1" thickBot="1" x14ac:dyDescent="0.2">
      <c r="A25" s="70"/>
      <c r="B25" s="80" t="s">
        <v>34</v>
      </c>
      <c r="C25" s="49"/>
      <c r="D25" s="50"/>
      <c r="E25" s="36">
        <f>SUM(E24,E21)</f>
        <v>3405</v>
      </c>
      <c r="F25" s="36">
        <f t="shared" ref="F25:P25" si="7">SUM(F24,F21)</f>
        <v>3389</v>
      </c>
      <c r="G25" s="36">
        <f t="shared" si="7"/>
        <v>3373</v>
      </c>
      <c r="H25" s="36">
        <f t="shared" si="7"/>
        <v>3361</v>
      </c>
      <c r="I25" s="36">
        <f t="shared" si="7"/>
        <v>0</v>
      </c>
      <c r="J25" s="36">
        <f t="shared" si="7"/>
        <v>0</v>
      </c>
      <c r="K25" s="36">
        <f t="shared" si="7"/>
        <v>0</v>
      </c>
      <c r="L25" s="36">
        <f t="shared" si="7"/>
        <v>0</v>
      </c>
      <c r="M25" s="36">
        <f t="shared" si="7"/>
        <v>0</v>
      </c>
      <c r="N25" s="36">
        <f t="shared" si="7"/>
        <v>0</v>
      </c>
      <c r="O25" s="36">
        <f t="shared" si="7"/>
        <v>0</v>
      </c>
      <c r="P25" s="37">
        <f t="shared" si="7"/>
        <v>0</v>
      </c>
    </row>
    <row r="26" spans="1:16" s="4" customFormat="1" ht="16.5" customHeight="1" x14ac:dyDescent="0.15">
      <c r="A26" s="68" t="s">
        <v>43</v>
      </c>
      <c r="B26" s="57" t="s">
        <v>15</v>
      </c>
      <c r="C26" s="58"/>
      <c r="D26" s="5" t="s">
        <v>16</v>
      </c>
      <c r="E26" s="14">
        <v>194880</v>
      </c>
      <c r="F26" s="14">
        <v>195280</v>
      </c>
      <c r="G26" s="14">
        <v>194979</v>
      </c>
      <c r="H26" s="14">
        <v>195650</v>
      </c>
      <c r="I26" s="14"/>
      <c r="J26" s="14"/>
      <c r="K26" s="14"/>
      <c r="L26" s="14"/>
      <c r="M26" s="14"/>
      <c r="N26" s="14"/>
      <c r="O26" s="14"/>
      <c r="P26" s="25"/>
    </row>
    <row r="27" spans="1:16" s="4" customFormat="1" ht="16.5" customHeight="1" x14ac:dyDescent="0.15">
      <c r="A27" s="69"/>
      <c r="B27" s="59"/>
      <c r="C27" s="60"/>
      <c r="D27" s="6" t="s">
        <v>17</v>
      </c>
      <c r="E27" s="15">
        <v>639</v>
      </c>
      <c r="F27" s="15">
        <v>633</v>
      </c>
      <c r="G27" s="15">
        <v>631</v>
      </c>
      <c r="H27" s="15">
        <v>631</v>
      </c>
      <c r="I27" s="15"/>
      <c r="J27" s="15"/>
      <c r="K27" s="15"/>
      <c r="L27" s="15"/>
      <c r="M27" s="15"/>
      <c r="N27" s="15"/>
      <c r="O27" s="15"/>
      <c r="P27" s="27"/>
    </row>
    <row r="28" spans="1:16" s="4" customFormat="1" ht="16.5" customHeight="1" x14ac:dyDescent="0.15">
      <c r="A28" s="69"/>
      <c r="B28" s="61"/>
      <c r="C28" s="62"/>
      <c r="D28" s="7" t="s">
        <v>18</v>
      </c>
      <c r="E28" s="16">
        <f t="shared" ref="E28:P28" si="8">SUM(E26:E27)</f>
        <v>195519</v>
      </c>
      <c r="F28" s="16">
        <f t="shared" si="8"/>
        <v>195913</v>
      </c>
      <c r="G28" s="16">
        <f t="shared" si="8"/>
        <v>195610</v>
      </c>
      <c r="H28" s="16">
        <f t="shared" si="8"/>
        <v>196281</v>
      </c>
      <c r="I28" s="16">
        <f t="shared" si="8"/>
        <v>0</v>
      </c>
      <c r="J28" s="16">
        <f t="shared" si="8"/>
        <v>0</v>
      </c>
      <c r="K28" s="16">
        <f t="shared" si="8"/>
        <v>0</v>
      </c>
      <c r="L28" s="16">
        <f t="shared" si="8"/>
        <v>0</v>
      </c>
      <c r="M28" s="16">
        <f t="shared" si="8"/>
        <v>0</v>
      </c>
      <c r="N28" s="16">
        <f t="shared" si="8"/>
        <v>0</v>
      </c>
      <c r="O28" s="16">
        <f t="shared" si="8"/>
        <v>0</v>
      </c>
      <c r="P28" s="28">
        <f t="shared" si="8"/>
        <v>0</v>
      </c>
    </row>
    <row r="29" spans="1:16" s="4" customFormat="1" ht="16.5" customHeight="1" x14ac:dyDescent="0.15">
      <c r="A29" s="69"/>
      <c r="B29" s="63" t="s">
        <v>19</v>
      </c>
      <c r="C29" s="64"/>
      <c r="D29" s="6" t="s">
        <v>16</v>
      </c>
      <c r="E29" s="15">
        <v>200016</v>
      </c>
      <c r="F29" s="15">
        <v>199756</v>
      </c>
      <c r="G29" s="15">
        <v>198288</v>
      </c>
      <c r="H29" s="15">
        <v>198116</v>
      </c>
      <c r="I29" s="15"/>
      <c r="J29" s="15"/>
      <c r="K29" s="15"/>
      <c r="L29" s="15"/>
      <c r="M29" s="15"/>
      <c r="N29" s="15"/>
      <c r="O29" s="15"/>
      <c r="P29" s="27"/>
    </row>
    <row r="30" spans="1:16" s="4" customFormat="1" ht="16.5" customHeight="1" x14ac:dyDescent="0.15">
      <c r="A30" s="69"/>
      <c r="B30" s="59"/>
      <c r="C30" s="60"/>
      <c r="D30" s="6" t="s">
        <v>17</v>
      </c>
      <c r="E30" s="15">
        <v>1478</v>
      </c>
      <c r="F30" s="15">
        <v>1483</v>
      </c>
      <c r="G30" s="15">
        <v>1459</v>
      </c>
      <c r="H30" s="15">
        <v>1428</v>
      </c>
      <c r="I30" s="15"/>
      <c r="J30" s="15"/>
      <c r="K30" s="15"/>
      <c r="L30" s="15"/>
      <c r="M30" s="15"/>
      <c r="N30" s="15"/>
      <c r="O30" s="15"/>
      <c r="P30" s="27"/>
    </row>
    <row r="31" spans="1:16" s="4" customFormat="1" ht="16.5" customHeight="1" thickBot="1" x14ac:dyDescent="0.2">
      <c r="A31" s="69"/>
      <c r="B31" s="78"/>
      <c r="C31" s="79"/>
      <c r="D31" s="9" t="s">
        <v>18</v>
      </c>
      <c r="E31" s="18">
        <f t="shared" ref="E31:P31" si="9">SUM(E29:E30)</f>
        <v>201494</v>
      </c>
      <c r="F31" s="18">
        <f t="shared" si="9"/>
        <v>201239</v>
      </c>
      <c r="G31" s="18">
        <f t="shared" si="9"/>
        <v>199747</v>
      </c>
      <c r="H31" s="18">
        <f t="shared" si="9"/>
        <v>199544</v>
      </c>
      <c r="I31" s="18">
        <f t="shared" si="9"/>
        <v>0</v>
      </c>
      <c r="J31" s="18">
        <f t="shared" si="9"/>
        <v>0</v>
      </c>
      <c r="K31" s="18">
        <f t="shared" si="9"/>
        <v>0</v>
      </c>
      <c r="L31" s="18">
        <f t="shared" si="9"/>
        <v>0</v>
      </c>
      <c r="M31" s="18">
        <f t="shared" si="9"/>
        <v>0</v>
      </c>
      <c r="N31" s="18">
        <f t="shared" si="9"/>
        <v>0</v>
      </c>
      <c r="O31" s="18">
        <f t="shared" si="9"/>
        <v>0</v>
      </c>
      <c r="P31" s="30">
        <f t="shared" si="9"/>
        <v>0</v>
      </c>
    </row>
    <row r="32" spans="1:16" s="4" customFormat="1" ht="24.75" customHeight="1" thickBot="1" x14ac:dyDescent="0.2">
      <c r="A32" s="70"/>
      <c r="B32" s="80" t="s">
        <v>35</v>
      </c>
      <c r="C32" s="49"/>
      <c r="D32" s="50"/>
      <c r="E32" s="36">
        <f>SUM(E31,E28)</f>
        <v>397013</v>
      </c>
      <c r="F32" s="36">
        <f t="shared" ref="F32:P32" si="10">SUM(F31,F28)</f>
        <v>397152</v>
      </c>
      <c r="G32" s="36">
        <f t="shared" si="10"/>
        <v>395357</v>
      </c>
      <c r="H32" s="36">
        <f t="shared" si="10"/>
        <v>395825</v>
      </c>
      <c r="I32" s="36">
        <f t="shared" si="10"/>
        <v>0</v>
      </c>
      <c r="J32" s="36">
        <f t="shared" si="10"/>
        <v>0</v>
      </c>
      <c r="K32" s="36">
        <f t="shared" si="10"/>
        <v>0</v>
      </c>
      <c r="L32" s="36">
        <f t="shared" si="10"/>
        <v>0</v>
      </c>
      <c r="M32" s="36">
        <f t="shared" si="10"/>
        <v>0</v>
      </c>
      <c r="N32" s="36">
        <f t="shared" si="10"/>
        <v>0</v>
      </c>
      <c r="O32" s="36">
        <f t="shared" si="10"/>
        <v>0</v>
      </c>
      <c r="P32" s="37">
        <f t="shared" si="10"/>
        <v>0</v>
      </c>
    </row>
    <row r="33" spans="1:16" s="4" customFormat="1" ht="16.5" customHeight="1" x14ac:dyDescent="0.15">
      <c r="A33" s="65" t="s">
        <v>36</v>
      </c>
      <c r="B33" s="57" t="s">
        <v>15</v>
      </c>
      <c r="C33" s="58"/>
      <c r="D33" s="5" t="s">
        <v>16</v>
      </c>
      <c r="E33" s="14">
        <v>13234</v>
      </c>
      <c r="F33" s="14">
        <v>13239</v>
      </c>
      <c r="G33" s="14">
        <v>13209</v>
      </c>
      <c r="H33" s="14">
        <v>13203</v>
      </c>
      <c r="I33" s="14"/>
      <c r="J33" s="14"/>
      <c r="K33" s="14"/>
      <c r="L33" s="14"/>
      <c r="M33" s="14"/>
      <c r="N33" s="14"/>
      <c r="O33" s="14"/>
      <c r="P33" s="25"/>
    </row>
    <row r="34" spans="1:16" s="4" customFormat="1" ht="16.5" customHeight="1" x14ac:dyDescent="0.15">
      <c r="A34" s="66"/>
      <c r="B34" s="59"/>
      <c r="C34" s="60"/>
      <c r="D34" s="6" t="s">
        <v>17</v>
      </c>
      <c r="E34" s="15">
        <v>5171</v>
      </c>
      <c r="F34" s="15">
        <v>5175</v>
      </c>
      <c r="G34" s="15">
        <v>5166</v>
      </c>
      <c r="H34" s="15">
        <v>5171</v>
      </c>
      <c r="I34" s="15"/>
      <c r="J34" s="15"/>
      <c r="K34" s="15"/>
      <c r="L34" s="15"/>
      <c r="M34" s="15"/>
      <c r="N34" s="15"/>
      <c r="O34" s="15"/>
      <c r="P34" s="27"/>
    </row>
    <row r="35" spans="1:16" s="4" customFormat="1" ht="16.5" customHeight="1" x14ac:dyDescent="0.15">
      <c r="A35" s="66"/>
      <c r="B35" s="61"/>
      <c r="C35" s="62"/>
      <c r="D35" s="6" t="s">
        <v>18</v>
      </c>
      <c r="E35" s="15">
        <f t="shared" ref="E35:P35" si="11">SUM(E33:E34)</f>
        <v>18405</v>
      </c>
      <c r="F35" s="15">
        <f t="shared" si="11"/>
        <v>18414</v>
      </c>
      <c r="G35" s="15">
        <f t="shared" si="11"/>
        <v>18375</v>
      </c>
      <c r="H35" s="15">
        <f t="shared" si="11"/>
        <v>18374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5">
        <f t="shared" si="11"/>
        <v>0</v>
      </c>
      <c r="O35" s="15">
        <f t="shared" si="11"/>
        <v>0</v>
      </c>
      <c r="P35" s="27">
        <f t="shared" si="11"/>
        <v>0</v>
      </c>
    </row>
    <row r="36" spans="1:16" s="4" customFormat="1" ht="16.5" customHeight="1" x14ac:dyDescent="0.15">
      <c r="A36" s="66"/>
      <c r="B36" s="63" t="s">
        <v>19</v>
      </c>
      <c r="C36" s="64"/>
      <c r="D36" s="8" t="s">
        <v>16</v>
      </c>
      <c r="E36" s="17">
        <v>1369</v>
      </c>
      <c r="F36" s="17">
        <v>1361</v>
      </c>
      <c r="G36" s="17">
        <v>1354</v>
      </c>
      <c r="H36" s="17">
        <v>1358</v>
      </c>
      <c r="I36" s="17"/>
      <c r="J36" s="17"/>
      <c r="K36" s="17"/>
      <c r="L36" s="17"/>
      <c r="M36" s="17"/>
      <c r="N36" s="17"/>
      <c r="O36" s="17"/>
      <c r="P36" s="29"/>
    </row>
    <row r="37" spans="1:16" s="4" customFormat="1" ht="16.5" customHeight="1" x14ac:dyDescent="0.15">
      <c r="A37" s="66"/>
      <c r="B37" s="59"/>
      <c r="C37" s="60"/>
      <c r="D37" s="6" t="s">
        <v>17</v>
      </c>
      <c r="E37" s="19">
        <v>116</v>
      </c>
      <c r="F37" s="15">
        <v>114</v>
      </c>
      <c r="G37" s="15">
        <v>113</v>
      </c>
      <c r="H37" s="15">
        <v>114</v>
      </c>
      <c r="I37" s="15"/>
      <c r="J37" s="15"/>
      <c r="K37" s="15"/>
      <c r="L37" s="15"/>
      <c r="M37" s="31"/>
      <c r="N37" s="31"/>
      <c r="O37" s="31"/>
      <c r="P37" s="27"/>
    </row>
    <row r="38" spans="1:16" s="4" customFormat="1" ht="16.5" customHeight="1" x14ac:dyDescent="0.15">
      <c r="A38" s="66"/>
      <c r="B38" s="59"/>
      <c r="C38" s="60"/>
      <c r="D38" s="6" t="s">
        <v>18</v>
      </c>
      <c r="E38" s="15">
        <f t="shared" ref="E38:P38" si="12">SUM(E36:E37)</f>
        <v>1485</v>
      </c>
      <c r="F38" s="15">
        <f t="shared" si="12"/>
        <v>1475</v>
      </c>
      <c r="G38" s="15">
        <f t="shared" si="12"/>
        <v>1467</v>
      </c>
      <c r="H38" s="15">
        <f t="shared" si="12"/>
        <v>1472</v>
      </c>
      <c r="I38" s="15">
        <f t="shared" si="12"/>
        <v>0</v>
      </c>
      <c r="J38" s="15">
        <f t="shared" si="12"/>
        <v>0</v>
      </c>
      <c r="K38" s="15">
        <f t="shared" si="12"/>
        <v>0</v>
      </c>
      <c r="L38" s="15">
        <f t="shared" si="12"/>
        <v>0</v>
      </c>
      <c r="M38" s="15">
        <f t="shared" si="12"/>
        <v>0</v>
      </c>
      <c r="N38" s="15">
        <f t="shared" si="12"/>
        <v>0</v>
      </c>
      <c r="O38" s="15">
        <f t="shared" si="12"/>
        <v>0</v>
      </c>
      <c r="P38" s="27">
        <f t="shared" si="12"/>
        <v>0</v>
      </c>
    </row>
    <row r="39" spans="1:16" s="4" customFormat="1" ht="16.5" customHeight="1" thickBot="1" x14ac:dyDescent="0.2">
      <c r="A39" s="67"/>
      <c r="B39" s="54" t="s">
        <v>23</v>
      </c>
      <c r="C39" s="55"/>
      <c r="D39" s="56"/>
      <c r="E39" s="20">
        <v>10350</v>
      </c>
      <c r="F39" s="24">
        <v>10353</v>
      </c>
      <c r="G39" s="24">
        <v>10366</v>
      </c>
      <c r="H39" s="24">
        <v>10331</v>
      </c>
      <c r="I39" s="24"/>
      <c r="J39" s="24"/>
      <c r="K39" s="24"/>
      <c r="L39" s="24"/>
      <c r="M39" s="24"/>
      <c r="N39" s="24"/>
      <c r="O39" s="24"/>
      <c r="P39" s="32"/>
    </row>
    <row r="40" spans="1:16" s="4" customFormat="1" ht="24.75" customHeight="1" thickBot="1" x14ac:dyDescent="0.2">
      <c r="A40" s="48" t="s">
        <v>37</v>
      </c>
      <c r="B40" s="49"/>
      <c r="C40" s="49"/>
      <c r="D40" s="50"/>
      <c r="E40" s="38">
        <f>SUM(E38,E35,E39)</f>
        <v>30240</v>
      </c>
      <c r="F40" s="38">
        <f t="shared" ref="F40:P40" si="13">SUM(F38,F35,F39)</f>
        <v>30242</v>
      </c>
      <c r="G40" s="38">
        <f t="shared" si="13"/>
        <v>30208</v>
      </c>
      <c r="H40" s="38">
        <f t="shared" si="13"/>
        <v>30177</v>
      </c>
      <c r="I40" s="38">
        <f>SUM(I38,I35,I39)</f>
        <v>0</v>
      </c>
      <c r="J40" s="38">
        <f t="shared" si="13"/>
        <v>0</v>
      </c>
      <c r="K40" s="38">
        <f t="shared" si="13"/>
        <v>0</v>
      </c>
      <c r="L40" s="38">
        <f t="shared" si="13"/>
        <v>0</v>
      </c>
      <c r="M40" s="38">
        <f t="shared" si="13"/>
        <v>0</v>
      </c>
      <c r="N40" s="38">
        <f t="shared" si="13"/>
        <v>0</v>
      </c>
      <c r="O40" s="38">
        <f t="shared" si="13"/>
        <v>0</v>
      </c>
      <c r="P40" s="39">
        <f t="shared" si="13"/>
        <v>0</v>
      </c>
    </row>
    <row r="41" spans="1:16" s="4" customFormat="1" ht="24.75" customHeight="1" thickBot="1" x14ac:dyDescent="0.2">
      <c r="A41" s="48" t="s">
        <v>40</v>
      </c>
      <c r="B41" s="49"/>
      <c r="C41" s="49"/>
      <c r="D41" s="50"/>
      <c r="E41" s="40">
        <f>SUM(E40,E32,E25,E18)</f>
        <v>510464</v>
      </c>
      <c r="F41" s="40">
        <f t="shared" ref="F41:P41" si="14">SUM(F40,F32,F25,F18)</f>
        <v>510582</v>
      </c>
      <c r="G41" s="40">
        <f t="shared" si="14"/>
        <v>508545</v>
      </c>
      <c r="H41" s="40">
        <f t="shared" si="14"/>
        <v>508895</v>
      </c>
      <c r="I41" s="40">
        <f t="shared" si="14"/>
        <v>0</v>
      </c>
      <c r="J41" s="40">
        <f t="shared" si="14"/>
        <v>0</v>
      </c>
      <c r="K41" s="40">
        <f t="shared" si="14"/>
        <v>0</v>
      </c>
      <c r="L41" s="40">
        <f t="shared" si="14"/>
        <v>0</v>
      </c>
      <c r="M41" s="40">
        <f t="shared" si="14"/>
        <v>0</v>
      </c>
      <c r="N41" s="40">
        <f t="shared" si="14"/>
        <v>0</v>
      </c>
      <c r="O41" s="40">
        <f t="shared" si="14"/>
        <v>0</v>
      </c>
      <c r="P41" s="41">
        <f t="shared" si="14"/>
        <v>0</v>
      </c>
    </row>
    <row r="42" spans="1:16" s="4" customFormat="1" ht="16.5" customHeight="1" thickBot="1" x14ac:dyDescent="0.2">
      <c r="A42" s="71" t="s">
        <v>24</v>
      </c>
      <c r="B42" s="72"/>
      <c r="C42" s="72"/>
      <c r="D42" s="73"/>
      <c r="E42" s="21">
        <v>14561</v>
      </c>
      <c r="F42" s="21">
        <v>14494</v>
      </c>
      <c r="G42" s="21">
        <v>14336</v>
      </c>
      <c r="H42" s="21">
        <v>14551</v>
      </c>
      <c r="I42" s="21"/>
      <c r="J42" s="21"/>
      <c r="K42" s="21"/>
      <c r="L42" s="21"/>
      <c r="M42" s="21"/>
      <c r="N42" s="21"/>
      <c r="O42" s="21"/>
      <c r="P42" s="33"/>
    </row>
    <row r="43" spans="1:16" s="4" customFormat="1" ht="24.75" customHeight="1" thickBot="1" x14ac:dyDescent="0.2">
      <c r="A43" s="48" t="s">
        <v>25</v>
      </c>
      <c r="B43" s="49"/>
      <c r="C43" s="49"/>
      <c r="D43" s="50"/>
      <c r="E43" s="40">
        <f t="shared" ref="E43:P43" si="15">SUM(E41:E42)</f>
        <v>525025</v>
      </c>
      <c r="F43" s="40">
        <f t="shared" si="15"/>
        <v>525076</v>
      </c>
      <c r="G43" s="40">
        <f t="shared" si="15"/>
        <v>522881</v>
      </c>
      <c r="H43" s="40">
        <f t="shared" si="15"/>
        <v>523446</v>
      </c>
      <c r="I43" s="40">
        <f t="shared" si="15"/>
        <v>0</v>
      </c>
      <c r="J43" s="40">
        <f t="shared" si="15"/>
        <v>0</v>
      </c>
      <c r="K43" s="40">
        <f t="shared" si="15"/>
        <v>0</v>
      </c>
      <c r="L43" s="40">
        <f t="shared" si="15"/>
        <v>0</v>
      </c>
      <c r="M43" s="40">
        <f t="shared" si="15"/>
        <v>0</v>
      </c>
      <c r="N43" s="40">
        <f t="shared" si="15"/>
        <v>0</v>
      </c>
      <c r="O43" s="40">
        <f t="shared" si="15"/>
        <v>0</v>
      </c>
      <c r="P43" s="41">
        <f t="shared" si="15"/>
        <v>0</v>
      </c>
    </row>
    <row r="44" spans="1:16" s="4" customFormat="1" ht="16.5" customHeight="1" x14ac:dyDescent="0.15">
      <c r="A44" s="68" t="s">
        <v>13</v>
      </c>
      <c r="B44" s="57" t="s">
        <v>26</v>
      </c>
      <c r="C44" s="58"/>
      <c r="D44" s="10" t="s">
        <v>12</v>
      </c>
      <c r="E44" s="22">
        <v>325410</v>
      </c>
      <c r="F44" s="22">
        <v>325441</v>
      </c>
      <c r="G44" s="22">
        <v>322868</v>
      </c>
      <c r="H44" s="22">
        <v>323834</v>
      </c>
      <c r="I44" s="22"/>
      <c r="J44" s="22"/>
      <c r="K44" s="22"/>
      <c r="L44" s="22"/>
      <c r="M44" s="22"/>
      <c r="N44" s="22"/>
      <c r="O44" s="22"/>
      <c r="P44" s="34"/>
    </row>
    <row r="45" spans="1:16" s="4" customFormat="1" ht="16.5" customHeight="1" x14ac:dyDescent="0.15">
      <c r="A45" s="69"/>
      <c r="B45" s="59"/>
      <c r="C45" s="60"/>
      <c r="D45" s="11" t="s">
        <v>27</v>
      </c>
      <c r="E45" s="23">
        <v>134146</v>
      </c>
      <c r="F45" s="23">
        <v>134127</v>
      </c>
      <c r="G45" s="23">
        <v>133041</v>
      </c>
      <c r="H45" s="23">
        <v>133390</v>
      </c>
      <c r="I45" s="23"/>
      <c r="J45" s="23"/>
      <c r="K45" s="23"/>
      <c r="L45" s="23"/>
      <c r="M45" s="23"/>
      <c r="N45" s="23"/>
      <c r="O45" s="23"/>
      <c r="P45" s="35"/>
    </row>
    <row r="46" spans="1:16" s="4" customFormat="1" ht="16.5" customHeight="1" x14ac:dyDescent="0.15">
      <c r="A46" s="69"/>
      <c r="B46" s="59"/>
      <c r="C46" s="60"/>
      <c r="D46" s="11" t="s">
        <v>44</v>
      </c>
      <c r="E46" s="23">
        <v>2337</v>
      </c>
      <c r="F46" s="23">
        <v>2344</v>
      </c>
      <c r="G46" s="23">
        <v>2330</v>
      </c>
      <c r="H46" s="23">
        <v>2334</v>
      </c>
      <c r="I46" s="23"/>
      <c r="J46" s="23"/>
      <c r="K46" s="23"/>
      <c r="L46" s="23"/>
      <c r="M46" s="23"/>
      <c r="N46" s="23"/>
      <c r="O46" s="23"/>
      <c r="P46" s="35"/>
    </row>
    <row r="47" spans="1:16" s="4" customFormat="1" ht="16.5" customHeight="1" x14ac:dyDescent="0.15">
      <c r="A47" s="69"/>
      <c r="B47" s="61"/>
      <c r="C47" s="62"/>
      <c r="D47" s="11" t="s">
        <v>18</v>
      </c>
      <c r="E47" s="23">
        <f>SUM(E44:E46)</f>
        <v>461893</v>
      </c>
      <c r="F47" s="23">
        <f>SUM(F44:F46)</f>
        <v>461912</v>
      </c>
      <c r="G47" s="23">
        <f t="shared" ref="G47:K47" si="16">SUM(G44:G46)</f>
        <v>458239</v>
      </c>
      <c r="H47" s="23">
        <f t="shared" si="16"/>
        <v>459558</v>
      </c>
      <c r="I47" s="23">
        <f t="shared" si="16"/>
        <v>0</v>
      </c>
      <c r="J47" s="23">
        <f t="shared" si="16"/>
        <v>0</v>
      </c>
      <c r="K47" s="23">
        <f t="shared" si="16"/>
        <v>0</v>
      </c>
      <c r="L47" s="23">
        <f>SUM(L44:L46)</f>
        <v>0</v>
      </c>
      <c r="M47" s="23">
        <f>SUM(M44:M46)</f>
        <v>0</v>
      </c>
      <c r="N47" s="23">
        <f>SUM(N44:N46)</f>
        <v>0</v>
      </c>
      <c r="O47" s="23">
        <f>SUM(O44:O46)</f>
        <v>0</v>
      </c>
      <c r="P47" s="35">
        <f>SUM(P44:P46)</f>
        <v>0</v>
      </c>
    </row>
    <row r="48" spans="1:16" s="4" customFormat="1" ht="16.5" customHeight="1" x14ac:dyDescent="0.15">
      <c r="A48" s="69"/>
      <c r="B48" s="51" t="s">
        <v>28</v>
      </c>
      <c r="C48" s="52"/>
      <c r="D48" s="53"/>
      <c r="E48" s="23">
        <v>3</v>
      </c>
      <c r="F48" s="23">
        <v>3</v>
      </c>
      <c r="G48" s="23">
        <v>3</v>
      </c>
      <c r="H48" s="23">
        <v>3</v>
      </c>
      <c r="I48" s="23"/>
      <c r="J48" s="23"/>
      <c r="K48" s="23"/>
      <c r="L48" s="23"/>
      <c r="M48" s="23"/>
      <c r="N48" s="23"/>
      <c r="O48" s="23"/>
      <c r="P48" s="35"/>
    </row>
    <row r="49" spans="1:16" s="4" customFormat="1" ht="16.5" customHeight="1" thickBot="1" x14ac:dyDescent="0.2">
      <c r="A49" s="70"/>
      <c r="B49" s="54" t="s">
        <v>29</v>
      </c>
      <c r="C49" s="55"/>
      <c r="D49" s="56"/>
      <c r="E49" s="24">
        <v>14431</v>
      </c>
      <c r="F49" s="24">
        <v>14388</v>
      </c>
      <c r="G49" s="24">
        <v>14235</v>
      </c>
      <c r="H49" s="24">
        <v>14424</v>
      </c>
      <c r="I49" s="24"/>
      <c r="J49" s="24"/>
      <c r="K49" s="47"/>
      <c r="L49" s="24"/>
      <c r="M49" s="24"/>
      <c r="N49" s="24"/>
      <c r="O49" s="24"/>
      <c r="P49" s="32"/>
    </row>
    <row r="50" spans="1:16" s="4" customFormat="1" ht="24.75" customHeight="1" thickBot="1" x14ac:dyDescent="0.2">
      <c r="A50" s="48" t="s">
        <v>30</v>
      </c>
      <c r="B50" s="49"/>
      <c r="C50" s="49"/>
      <c r="D50" s="50"/>
      <c r="E50" s="40">
        <f t="shared" ref="E50:P50" si="17">SUM(E47:E49)</f>
        <v>476327</v>
      </c>
      <c r="F50" s="40">
        <f t="shared" si="17"/>
        <v>476303</v>
      </c>
      <c r="G50" s="40">
        <f t="shared" si="17"/>
        <v>472477</v>
      </c>
      <c r="H50" s="40">
        <f t="shared" si="17"/>
        <v>473985</v>
      </c>
      <c r="I50" s="40">
        <f t="shared" si="17"/>
        <v>0</v>
      </c>
      <c r="J50" s="40">
        <f>SUM(J47:J49)</f>
        <v>0</v>
      </c>
      <c r="K50" s="40">
        <f t="shared" si="17"/>
        <v>0</v>
      </c>
      <c r="L50" s="40">
        <f t="shared" si="17"/>
        <v>0</v>
      </c>
      <c r="M50" s="40">
        <f t="shared" si="17"/>
        <v>0</v>
      </c>
      <c r="N50" s="40">
        <f t="shared" si="17"/>
        <v>0</v>
      </c>
      <c r="O50" s="40">
        <f t="shared" si="17"/>
        <v>0</v>
      </c>
      <c r="P50" s="41">
        <f t="shared" si="17"/>
        <v>0</v>
      </c>
    </row>
    <row r="51" spans="1:16" s="4" customFormat="1" ht="27" customHeight="1" thickBot="1" x14ac:dyDescent="0.2">
      <c r="A51" s="48" t="s">
        <v>31</v>
      </c>
      <c r="B51" s="49"/>
      <c r="C51" s="49"/>
      <c r="D51" s="50"/>
      <c r="E51" s="42">
        <f t="shared" ref="E51:P51" si="18">SUM(E43,E50)</f>
        <v>1001352</v>
      </c>
      <c r="F51" s="42">
        <f t="shared" si="18"/>
        <v>1001379</v>
      </c>
      <c r="G51" s="42">
        <f t="shared" si="18"/>
        <v>995358</v>
      </c>
      <c r="H51" s="42">
        <f t="shared" si="18"/>
        <v>997431</v>
      </c>
      <c r="I51" s="42">
        <f t="shared" si="18"/>
        <v>0</v>
      </c>
      <c r="J51" s="42">
        <f t="shared" si="18"/>
        <v>0</v>
      </c>
      <c r="K51" s="42">
        <f t="shared" si="18"/>
        <v>0</v>
      </c>
      <c r="L51" s="42">
        <f t="shared" si="18"/>
        <v>0</v>
      </c>
      <c r="M51" s="42">
        <f t="shared" si="18"/>
        <v>0</v>
      </c>
      <c r="N51" s="42">
        <f t="shared" si="18"/>
        <v>0</v>
      </c>
      <c r="O51" s="42">
        <f t="shared" si="18"/>
        <v>0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N4:N5"/>
    <mergeCell ref="O4:O5"/>
    <mergeCell ref="P4:P5"/>
    <mergeCell ref="F4:F5"/>
    <mergeCell ref="K4:K5"/>
    <mergeCell ref="J4:J5"/>
    <mergeCell ref="H4:H5"/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</vt:lpstr>
      <vt:lpstr>'R7年'!Print_Area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STN103</cp:lastModifiedBy>
  <cp:lastPrinted>2025-06-27T09:32:59Z</cp:lastPrinted>
  <dcterms:created xsi:type="dcterms:W3CDTF">1997-01-08T22:48:59Z</dcterms:created>
  <dcterms:modified xsi:type="dcterms:W3CDTF">2025-08-01T07:42:35Z</dcterms:modified>
</cp:coreProperties>
</file>