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55950DFE-FD87-4C67-BF9E-8B84431458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55" l="1"/>
  <c r="J23" i="55" l="1"/>
  <c r="K22" i="55"/>
  <c r="J25" i="55" l="1"/>
  <c r="F29" i="55"/>
  <c r="I29" i="55"/>
  <c r="H29" i="55"/>
  <c r="E29" i="55"/>
  <c r="D29" i="55"/>
  <c r="C29" i="55"/>
  <c r="B29" i="55"/>
  <c r="J28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<sst xmlns="http://schemas.openxmlformats.org/spreadsheetml/2006/main" count="59" uniqueCount="56">
  <si>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</si>
  <si>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</si>
  <si>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</si>
  <si>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</si>
  <si>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</si>
  <si>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</si>
  <si>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</si>
  <si>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</si>
  <si>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</si>
  <si>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</si>
  <si>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</si>
  <si>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</si>
  <si>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</si>
  <si>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</si>
  <si>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</si>
  <si>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</si>
  <si>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</si>
  <si>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</si>
  <si>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</si>
  <si>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</si>
  <si>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</si>
  <si>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</si>
  <si>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</si>
  <si>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</si>
  <si>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</si>
  <si>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</si>
  <si>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</si>
  <si>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</si>
  <si>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</si>
  <si>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</si>
  <si>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</si>
  <si>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</si>
  <si>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</si>
  <si>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</si>
  <si>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</si>
  <si>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</si>
  <si>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</si>
  <si>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</si>
  <si>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</si>
  <si>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</si>
  <si>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</si>
  <si>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</si>
  <si>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</si>
  <si>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</si>
  <si>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</si>
  <si>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</si>
  <si>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</si>
  <si>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</si>
  <si>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</si>
  <si>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</si>
  <si>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</si>
  <si>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</si>
  <si>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</si>
  <si>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6">
      <t>カモツシャ</t>
    </rPh>
    <rPh sb="41" eb="43">
      <t>クブン</t>
    </rPh>
    <phoneticPr fontId="2"/>
  </si>
  <si>
    <t>トヨタ</t>
    <phoneticPr fontId="2"/>
  </si>
  <si>
    <t>令和7年10月</t>
    <rPh sb="0" eb="2">
      <t>レイワ</t>
    </rPh>
    <rPh sb="3" eb="4">
      <t>ネン</t>
    </rPh>
    <rPh sb="6" eb="7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</si>
</sst>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38" fontId="1" fillId="0" borderId="1" xfId="1" applyFont="1" applyBorder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桁区切り" xfId="1" builtinId="6"/>
    <cellStyle name="桁区切り 3" xfId="2" xr:uid="{98DDB0F0-1E32-4CF5-999A-E186C9F9F526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topLeftCell="A2" zoomScaleNormal="100" workbookViewId="0">
      <selection activeCell="F2" sqref="F2:I2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15">
      <c r="F2" s="35" t="s">
        <v>49</v>
      </c>
      <c r="G2" s="35"/>
      <c r="H2" s="35"/>
      <c r="I2" s="35"/>
    </row>
    <row r="3" spans="1:15" x14ac:dyDescent="0.15">
      <c r="A3" s="36" t="s">
        <v>55</v>
      </c>
      <c r="B3" s="36"/>
    </row>
    <row r="4" spans="1:15" ht="14.25" thickBot="1" x14ac:dyDescent="0.2">
      <c r="A4" s="28"/>
      <c r="B4" s="28"/>
      <c r="N4" s="37"/>
      <c r="O4" s="37"/>
    </row>
    <row r="5" spans="1:15" ht="15" thickTop="1" thickBot="1" x14ac:dyDescent="0.2">
      <c r="A5" s="25" t="s">
        <v>46</v>
      </c>
      <c r="B5" s="3" t="s">
        <v>41</v>
      </c>
      <c r="C5" s="38" t="s">
        <v>43</v>
      </c>
      <c r="D5" s="9" t="s">
        <v>41</v>
      </c>
      <c r="E5" s="9" t="s">
        <v>2</v>
      </c>
      <c r="F5" s="9" t="s">
        <v>45</v>
      </c>
      <c r="G5" s="9" t="s">
        <v>4</v>
      </c>
      <c r="H5" s="9" t="s">
        <v>39</v>
      </c>
      <c r="I5" s="4" t="s">
        <v>40</v>
      </c>
      <c r="J5" s="40" t="s">
        <v>7</v>
      </c>
      <c r="K5" s="41" t="s">
        <v>8</v>
      </c>
      <c r="L5" s="33"/>
      <c r="M5" s="33" t="s">
        <v>10</v>
      </c>
      <c r="N5" s="33"/>
      <c r="O5" s="33"/>
    </row>
    <row r="6" spans="1:15" ht="15" thickTop="1" thickBot="1" x14ac:dyDescent="0.2">
      <c r="A6" s="26"/>
      <c r="B6" s="5" t="s">
        <v>42</v>
      </c>
      <c r="C6" s="39"/>
      <c r="D6" s="10" t="s">
        <v>44</v>
      </c>
      <c r="E6" s="10" t="s">
        <v>38</v>
      </c>
      <c r="F6" s="10" t="s">
        <v>44</v>
      </c>
      <c r="G6" s="10" t="s">
        <v>38</v>
      </c>
      <c r="H6" s="10" t="s">
        <v>5</v>
      </c>
      <c r="I6" s="6" t="s">
        <v>6</v>
      </c>
      <c r="J6" s="40"/>
      <c r="K6" s="41" t="s">
        <v>9</v>
      </c>
      <c r="L6" s="33" t="s">
        <v>29</v>
      </c>
      <c r="M6" s="33" t="s">
        <v>11</v>
      </c>
      <c r="N6" s="33" t="s">
        <v>12</v>
      </c>
      <c r="O6" s="33" t="s">
        <v>30</v>
      </c>
    </row>
    <row r="7" spans="1:15" ht="15" thickTop="1" thickBot="1" x14ac:dyDescent="0.2">
      <c r="A7" s="27" t="s">
        <v>47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40"/>
      <c r="K7" s="41"/>
      <c r="L7" s="33"/>
      <c r="M7" s="33"/>
      <c r="N7" s="33"/>
      <c r="O7" s="33"/>
    </row>
    <row r="8" spans="1:15" ht="16.5" customHeight="1" thickTop="1" thickBot="1" x14ac:dyDescent="0.2">
      <c r="A8" s="13" t="s">
        <v>13</v>
      </c>
      <c r="B8" s="14"/>
      <c r="C8" s="14"/>
      <c r="D8" s="14"/>
      <c r="E8" s="14"/>
      <c r="F8" s="14">
        <v>21</v>
      </c>
      <c r="G8" s="14"/>
      <c r="H8" s="14"/>
      <c r="I8" s="15"/>
      <c r="J8" s="29">
        <f>SUM(B8:I8)</f>
        <v>21</v>
      </c>
      <c r="K8" s="16">
        <v>29</v>
      </c>
      <c r="L8" s="1">
        <f>J8/K8*100</f>
        <v>72.41379310344827</v>
      </c>
      <c r="M8" s="14">
        <v>209</v>
      </c>
      <c r="N8" s="14">
        <v>187</v>
      </c>
      <c r="O8" s="1">
        <f>M8/N8*100</f>
        <v>111.76470588235294</v>
      </c>
    </row>
    <row r="9" spans="1:15" ht="16.5" customHeight="1" thickTop="1" thickBot="1" x14ac:dyDescent="0.2">
      <c r="A9" s="13" t="s">
        <v>15</v>
      </c>
      <c r="B9" s="14"/>
      <c r="C9" s="14"/>
      <c r="D9" s="14">
        <v>110</v>
      </c>
      <c r="E9" s="14"/>
      <c r="F9" s="14">
        <v>211</v>
      </c>
      <c r="G9" s="14"/>
      <c r="H9" s="14"/>
      <c r="I9" s="15"/>
      <c r="J9" s="29">
        <f t="shared" ref="J9:J21" si="0">SUM(B9:I9)</f>
        <v>321</v>
      </c>
      <c r="K9" s="16">
        <v>490</v>
      </c>
      <c r="L9" s="1">
        <f t="shared" ref="L9:L21" si="1">J9/K9*100</f>
        <v>65.510204081632651</v>
      </c>
      <c r="M9" s="14">
        <v>3382</v>
      </c>
      <c r="N9" s="14">
        <v>3838</v>
      </c>
      <c r="O9" s="1">
        <f t="shared" ref="O9:O22" si="2">M9/N9*100</f>
        <v>88.118811881188122</v>
      </c>
    </row>
    <row r="10" spans="1:15" ht="16.5" customHeight="1" thickTop="1" thickBot="1" x14ac:dyDescent="0.2">
      <c r="A10" s="13" t="s">
        <v>37</v>
      </c>
      <c r="B10" s="14">
        <v>2</v>
      </c>
      <c r="C10" s="14"/>
      <c r="D10" s="14">
        <v>95</v>
      </c>
      <c r="E10" s="14">
        <v>12</v>
      </c>
      <c r="F10" s="14">
        <v>32</v>
      </c>
      <c r="G10" s="14"/>
      <c r="H10" s="14"/>
      <c r="I10" s="15"/>
      <c r="J10" s="29">
        <f t="shared" si="0"/>
        <v>141</v>
      </c>
      <c r="K10" s="16">
        <v>142</v>
      </c>
      <c r="L10" s="1">
        <f t="shared" si="1"/>
        <v>99.295774647887328</v>
      </c>
      <c r="M10" s="14">
        <v>1271</v>
      </c>
      <c r="N10" s="14">
        <v>1319</v>
      </c>
      <c r="O10" s="1">
        <f t="shared" si="2"/>
        <v>96.360879454131918</v>
      </c>
    </row>
    <row r="11" spans="1:15" ht="16.5" customHeight="1" thickTop="1" thickBot="1" x14ac:dyDescent="0.2">
      <c r="A11" s="13" t="s">
        <v>16</v>
      </c>
      <c r="B11" s="14">
        <v>1</v>
      </c>
      <c r="C11" s="14"/>
      <c r="D11" s="14">
        <v>72</v>
      </c>
      <c r="E11" s="14"/>
      <c r="F11" s="14">
        <v>17</v>
      </c>
      <c r="G11" s="14"/>
      <c r="H11" s="14">
        <v>2</v>
      </c>
      <c r="I11" s="15">
        <v>16</v>
      </c>
      <c r="J11" s="29">
        <f t="shared" si="0"/>
        <v>108</v>
      </c>
      <c r="K11" s="16">
        <v>103</v>
      </c>
      <c r="L11" s="1">
        <f t="shared" si="1"/>
        <v>104.85436893203884</v>
      </c>
      <c r="M11" s="14">
        <v>890</v>
      </c>
      <c r="N11" s="14">
        <v>817</v>
      </c>
      <c r="O11" s="1">
        <f t="shared" si="2"/>
        <v>108.93512851897185</v>
      </c>
    </row>
    <row r="12" spans="1:15" ht="16.5" customHeight="1" thickTop="1" thickBot="1" x14ac:dyDescent="0.2">
      <c r="A12" s="13" t="s">
        <v>18</v>
      </c>
      <c r="B12" s="14">
        <v>4</v>
      </c>
      <c r="C12" s="14"/>
      <c r="D12" s="14">
        <v>208</v>
      </c>
      <c r="E12" s="14">
        <v>37</v>
      </c>
      <c r="F12" s="14">
        <v>127</v>
      </c>
      <c r="G12" s="14"/>
      <c r="H12" s="14">
        <v>3</v>
      </c>
      <c r="I12" s="15"/>
      <c r="J12" s="29">
        <f t="shared" si="0"/>
        <v>379</v>
      </c>
      <c r="K12" s="16">
        <v>396</v>
      </c>
      <c r="L12" s="1">
        <f t="shared" si="1"/>
        <v>95.707070707070713</v>
      </c>
      <c r="M12" s="14">
        <v>3892</v>
      </c>
      <c r="N12" s="14">
        <v>4166</v>
      </c>
      <c r="O12" s="1">
        <f t="shared" si="2"/>
        <v>93.422947671627469</v>
      </c>
    </row>
    <row r="13" spans="1:15" ht="16.5" customHeight="1" thickTop="1" thickBot="1" x14ac:dyDescent="0.2">
      <c r="A13" s="13" t="s">
        <v>52</v>
      </c>
      <c r="B13" s="14"/>
      <c r="C13" s="14"/>
      <c r="D13" s="14">
        <v>225</v>
      </c>
      <c r="E13" s="14"/>
      <c r="F13" s="14">
        <v>18</v>
      </c>
      <c r="G13" s="14"/>
      <c r="H13" s="14"/>
      <c r="I13" s="15"/>
      <c r="J13" s="29">
        <f t="shared" si="0"/>
        <v>243</v>
      </c>
      <c r="K13" s="16">
        <v>247</v>
      </c>
      <c r="L13" s="1">
        <f t="shared" si="1"/>
        <v>98.380566801619423</v>
      </c>
      <c r="M13" s="14">
        <v>2320</v>
      </c>
      <c r="N13" s="14">
        <v>2124</v>
      </c>
      <c r="O13" s="1">
        <f t="shared" si="2"/>
        <v>109.22787193973636</v>
      </c>
    </row>
    <row r="14" spans="1:15" ht="16.5" customHeight="1" thickTop="1" thickBot="1" x14ac:dyDescent="0.2">
      <c r="A14" s="13" t="s">
        <v>50</v>
      </c>
      <c r="B14" s="14"/>
      <c r="C14" s="14"/>
      <c r="D14" s="14">
        <v>6</v>
      </c>
      <c r="E14" s="14"/>
      <c r="F14" s="14">
        <v>114</v>
      </c>
      <c r="G14" s="14"/>
      <c r="H14" s="14"/>
      <c r="I14" s="15"/>
      <c r="J14" s="29">
        <f t="shared" si="0"/>
        <v>120</v>
      </c>
      <c r="K14" s="16">
        <v>98</v>
      </c>
      <c r="L14" s="1">
        <f t="shared" si="1"/>
        <v>122.44897959183673</v>
      </c>
      <c r="M14" s="14">
        <v>1250</v>
      </c>
      <c r="N14" s="14">
        <v>1203</v>
      </c>
      <c r="O14" s="1">
        <f t="shared" si="2"/>
        <v>103.90689941812137</v>
      </c>
    </row>
    <row r="15" spans="1:15" ht="16.5" customHeight="1" thickTop="1" thickBot="1" x14ac:dyDescent="0.2">
      <c r="A15" s="13" t="s">
        <v>54</v>
      </c>
      <c r="B15" s="14">
        <v>31</v>
      </c>
      <c r="C15" s="14">
        <v>2</v>
      </c>
      <c r="D15" s="14">
        <v>797</v>
      </c>
      <c r="E15" s="14">
        <v>136</v>
      </c>
      <c r="F15" s="14">
        <v>565</v>
      </c>
      <c r="G15" s="14"/>
      <c r="H15" s="14">
        <v>14</v>
      </c>
      <c r="I15" s="15"/>
      <c r="J15" s="29">
        <f t="shared" si="0"/>
        <v>1545</v>
      </c>
      <c r="K15" s="16">
        <v>1501</v>
      </c>
      <c r="L15" s="1">
        <f t="shared" si="1"/>
        <v>102.93137908061291</v>
      </c>
      <c r="M15" s="14">
        <v>14264</v>
      </c>
      <c r="N15" s="14">
        <v>14653</v>
      </c>
      <c r="O15" s="1">
        <f t="shared" si="2"/>
        <v>97.345253531699996</v>
      </c>
    </row>
    <row r="16" spans="1:15" ht="16.5" customHeight="1" thickTop="1" thickBot="1" x14ac:dyDescent="0.2">
      <c r="A16" s="13" t="s">
        <v>14</v>
      </c>
      <c r="B16" s="14">
        <v>38</v>
      </c>
      <c r="C16" s="14">
        <v>3</v>
      </c>
      <c r="D16" s="14"/>
      <c r="E16" s="14">
        <v>9</v>
      </c>
      <c r="F16" s="14"/>
      <c r="G16" s="14"/>
      <c r="H16" s="14">
        <v>24</v>
      </c>
      <c r="I16" s="15"/>
      <c r="J16" s="29">
        <f t="shared" si="0"/>
        <v>74</v>
      </c>
      <c r="K16" s="16">
        <v>56</v>
      </c>
      <c r="L16" s="1">
        <f t="shared" si="1"/>
        <v>132.14285714285714</v>
      </c>
      <c r="M16" s="14">
        <v>618</v>
      </c>
      <c r="N16" s="14">
        <v>623</v>
      </c>
      <c r="O16" s="1">
        <f t="shared" si="2"/>
        <v>99.197431781701439</v>
      </c>
    </row>
    <row r="17" spans="1:15" ht="16.5" customHeight="1" thickTop="1" thickBot="1" x14ac:dyDescent="0.2">
      <c r="A17" s="13" t="s">
        <v>36</v>
      </c>
      <c r="B17" s="14">
        <v>63</v>
      </c>
      <c r="C17" s="14">
        <v>2</v>
      </c>
      <c r="D17" s="14"/>
      <c r="E17" s="14">
        <v>55</v>
      </c>
      <c r="F17" s="14">
        <v>3</v>
      </c>
      <c r="G17" s="14"/>
      <c r="H17" s="14">
        <v>29</v>
      </c>
      <c r="I17" s="15"/>
      <c r="J17" s="29">
        <f t="shared" si="0"/>
        <v>152</v>
      </c>
      <c r="K17" s="16">
        <v>113</v>
      </c>
      <c r="L17" s="1">
        <f t="shared" si="1"/>
        <v>134.51327433628319</v>
      </c>
      <c r="M17" s="14">
        <v>1100</v>
      </c>
      <c r="N17" s="14">
        <v>1148</v>
      </c>
      <c r="O17" s="1">
        <f t="shared" si="2"/>
        <v>95.818815331010455</v>
      </c>
    </row>
    <row r="18" spans="1:15" ht="16.5" customHeight="1" thickTop="1" thickBot="1" x14ac:dyDescent="0.2">
      <c r="A18" s="13" t="s">
        <v>17</v>
      </c>
      <c r="B18" s="14">
        <v>47</v>
      </c>
      <c r="C18" s="14">
        <v>3</v>
      </c>
      <c r="D18" s="14"/>
      <c r="E18" s="14">
        <v>34</v>
      </c>
      <c r="F18" s="14">
        <v>1</v>
      </c>
      <c r="G18" s="14"/>
      <c r="H18" s="14">
        <v>2</v>
      </c>
      <c r="I18" s="15"/>
      <c r="J18" s="29">
        <f t="shared" si="0"/>
        <v>87</v>
      </c>
      <c r="K18" s="16">
        <v>75</v>
      </c>
      <c r="L18" s="1">
        <f t="shared" si="1"/>
        <v>115.99999999999999</v>
      </c>
      <c r="M18" s="14">
        <v>746</v>
      </c>
      <c r="N18" s="14">
        <v>718</v>
      </c>
      <c r="O18" s="1">
        <f t="shared" si="2"/>
        <v>103.89972144846797</v>
      </c>
    </row>
    <row r="19" spans="1:15" ht="16.5" customHeight="1" thickTop="1" thickBot="1" x14ac:dyDescent="0.2">
      <c r="A19" s="13" t="s">
        <v>51</v>
      </c>
      <c r="B19" s="14">
        <v>11</v>
      </c>
      <c r="C19" s="14"/>
      <c r="D19" s="14"/>
      <c r="E19" s="14"/>
      <c r="F19" s="14"/>
      <c r="G19" s="14"/>
      <c r="H19" s="14">
        <v>2</v>
      </c>
      <c r="I19" s="15"/>
      <c r="J19" s="29">
        <f t="shared" si="0"/>
        <v>13</v>
      </c>
      <c r="K19" s="16">
        <v>20</v>
      </c>
      <c r="L19" s="1">
        <f t="shared" si="1"/>
        <v>65</v>
      </c>
      <c r="M19" s="14">
        <v>136</v>
      </c>
      <c r="N19" s="14">
        <v>166</v>
      </c>
      <c r="O19" s="1">
        <f t="shared" si="2"/>
        <v>81.92771084337349</v>
      </c>
    </row>
    <row r="20" spans="1:15" ht="16.5" customHeight="1" thickTop="1" thickBot="1" x14ac:dyDescent="0.2">
      <c r="A20" s="13" t="s">
        <v>19</v>
      </c>
      <c r="B20" s="14">
        <v>5</v>
      </c>
      <c r="C20" s="14"/>
      <c r="D20" s="14"/>
      <c r="E20" s="14"/>
      <c r="F20" s="14"/>
      <c r="G20" s="14"/>
      <c r="H20" s="14">
        <v>7</v>
      </c>
      <c r="I20" s="15">
        <v>45</v>
      </c>
      <c r="J20" s="29">
        <f t="shared" si="0"/>
        <v>57</v>
      </c>
      <c r="K20" s="16">
        <v>54</v>
      </c>
      <c r="L20" s="1">
        <f t="shared" si="1"/>
        <v>105.55555555555556</v>
      </c>
      <c r="M20" s="14">
        <v>359</v>
      </c>
      <c r="N20" s="14">
        <v>305</v>
      </c>
      <c r="O20" s="1">
        <f t="shared" si="2"/>
        <v>117.70491803278689</v>
      </c>
    </row>
    <row r="21" spans="1:15" ht="16.5" customHeight="1" thickTop="1" thickBot="1" x14ac:dyDescent="0.2">
      <c r="A21" s="17" t="s">
        <v>20</v>
      </c>
      <c r="B21" s="18">
        <v>12</v>
      </c>
      <c r="C21" s="18"/>
      <c r="D21" s="18">
        <v>200</v>
      </c>
      <c r="E21" s="18">
        <v>11</v>
      </c>
      <c r="F21" s="18">
        <v>34</v>
      </c>
      <c r="G21" s="18"/>
      <c r="H21" s="18">
        <v>1</v>
      </c>
      <c r="I21" s="19"/>
      <c r="J21" s="29">
        <f t="shared" si="0"/>
        <v>258</v>
      </c>
      <c r="K21" s="16">
        <v>247</v>
      </c>
      <c r="L21" s="1">
        <f t="shared" si="1"/>
        <v>104.45344129554657</v>
      </c>
      <c r="M21" s="14">
        <v>2211</v>
      </c>
      <c r="N21" s="14">
        <v>2315</v>
      </c>
      <c r="O21" s="1">
        <f t="shared" si="2"/>
        <v>95.507559395248379</v>
      </c>
    </row>
    <row r="22" spans="1:15" ht="16.5" customHeight="1" thickTop="1" thickBot="1" x14ac:dyDescent="0.2">
      <c r="A22" s="30" t="s">
        <v>21</v>
      </c>
      <c r="B22" s="29">
        <f>SUM(B8:B21)</f>
        <v>214</v>
      </c>
      <c r="C22" s="29">
        <f t="shared" ref="C22:N22" si="3">SUM(C8:C21)</f>
        <v>10</v>
      </c>
      <c r="D22" s="29">
        <f t="shared" si="3"/>
        <v>1713</v>
      </c>
      <c r="E22" s="29">
        <f t="shared" si="3"/>
        <v>294</v>
      </c>
      <c r="F22" s="29">
        <f t="shared" si="3"/>
        <v>1143</v>
      </c>
      <c r="G22" s="29">
        <f t="shared" si="3"/>
        <v>0</v>
      </c>
      <c r="H22" s="29">
        <f t="shared" si="3"/>
        <v>84</v>
      </c>
      <c r="I22" s="29">
        <f t="shared" si="3"/>
        <v>61</v>
      </c>
      <c r="J22" s="29">
        <f t="shared" si="3"/>
        <v>3519</v>
      </c>
      <c r="K22" s="16">
        <f t="shared" si="3"/>
        <v>3571</v>
      </c>
      <c r="L22" s="1">
        <f>J22/K22*100</f>
        <v>98.543825259031081</v>
      </c>
      <c r="M22" s="14">
        <f t="shared" si="3"/>
        <v>32648</v>
      </c>
      <c r="N22" s="14">
        <f t="shared" si="3"/>
        <v>33582</v>
      </c>
      <c r="O22" s="1">
        <f t="shared" si="2"/>
        <v>97.218748138883925</v>
      </c>
    </row>
    <row r="23" spans="1:15" ht="16.5" customHeight="1" thickTop="1" x14ac:dyDescent="0.15">
      <c r="A23" s="20" t="s">
        <v>22</v>
      </c>
      <c r="B23" s="12">
        <v>186</v>
      </c>
      <c r="C23" s="12">
        <v>11</v>
      </c>
      <c r="D23" s="12">
        <v>1718</v>
      </c>
      <c r="E23" s="12">
        <v>246</v>
      </c>
      <c r="F23" s="12">
        <v>1283</v>
      </c>
      <c r="G23" s="12"/>
      <c r="H23" s="12">
        <v>67</v>
      </c>
      <c r="I23" s="12">
        <v>60</v>
      </c>
      <c r="J23" s="12">
        <f>SUM(B23:I23)</f>
        <v>3571</v>
      </c>
    </row>
    <row r="24" spans="1:15" ht="16.5" customHeight="1" x14ac:dyDescent="0.15">
      <c r="A24" s="21" t="s">
        <v>23</v>
      </c>
      <c r="B24" s="22">
        <f>B22/B23*100</f>
        <v>115.05376344086022</v>
      </c>
      <c r="C24" s="22">
        <f t="shared" ref="C24:I24" si="4">C22/C23*100</f>
        <v>90.909090909090907</v>
      </c>
      <c r="D24" s="22">
        <f t="shared" si="4"/>
        <v>99.708963911525032</v>
      </c>
      <c r="E24" s="22">
        <f t="shared" si="4"/>
        <v>119.51219512195121</v>
      </c>
      <c r="F24" s="22">
        <f t="shared" si="4"/>
        <v>89.088074824629771</v>
      </c>
      <c r="G24" s="22"/>
      <c r="H24" s="22">
        <f t="shared" si="4"/>
        <v>125.37313432835822</v>
      </c>
      <c r="I24" s="22">
        <f t="shared" si="4"/>
        <v>101.66666666666666</v>
      </c>
      <c r="J24" s="22">
        <f>J22/J23*100</f>
        <v>98.543825259031081</v>
      </c>
    </row>
    <row r="25" spans="1:15" ht="16.5" customHeight="1" x14ac:dyDescent="0.15">
      <c r="A25" s="9" t="s">
        <v>24</v>
      </c>
      <c r="B25" s="23">
        <v>224</v>
      </c>
      <c r="C25" s="23">
        <v>9</v>
      </c>
      <c r="D25" s="23">
        <v>1574</v>
      </c>
      <c r="E25" s="23">
        <v>285</v>
      </c>
      <c r="F25" s="23">
        <v>1179</v>
      </c>
      <c r="G25" s="23"/>
      <c r="H25" s="23">
        <v>87</v>
      </c>
      <c r="I25" s="23">
        <v>35</v>
      </c>
      <c r="J25" s="23">
        <f>SUM(B25:I25)</f>
        <v>3393</v>
      </c>
    </row>
    <row r="26" spans="1:15" ht="16.5" customHeight="1" x14ac:dyDescent="0.15">
      <c r="A26" s="21" t="s">
        <v>25</v>
      </c>
      <c r="B26" s="1">
        <f>B22/B25*100</f>
        <v>95.535714285714292</v>
      </c>
      <c r="C26" s="1">
        <f t="shared" ref="C26:J26" si="5">C22/C25*100</f>
        <v>111.11111111111111</v>
      </c>
      <c r="D26" s="1">
        <f t="shared" si="5"/>
        <v>108.83100381194409</v>
      </c>
      <c r="E26" s="1">
        <f t="shared" si="5"/>
        <v>103.15789473684211</v>
      </c>
      <c r="F26" s="1">
        <f t="shared" si="5"/>
        <v>96.946564885496173</v>
      </c>
      <c r="G26" s="1"/>
      <c r="H26" s="1">
        <f t="shared" si="5"/>
        <v>96.551724137931032</v>
      </c>
      <c r="I26" s="1">
        <f t="shared" si="5"/>
        <v>174.28571428571428</v>
      </c>
      <c r="J26" s="1">
        <f t="shared" si="5"/>
        <v>103.71352785145889</v>
      </c>
    </row>
    <row r="27" spans="1:15" ht="16.5" customHeight="1" x14ac:dyDescent="0.15">
      <c r="A27" s="24" t="s">
        <v>26</v>
      </c>
      <c r="B27" s="23">
        <v>1819</v>
      </c>
      <c r="C27" s="23">
        <v>92</v>
      </c>
      <c r="D27" s="23">
        <v>15917</v>
      </c>
      <c r="E27" s="23">
        <v>2350</v>
      </c>
      <c r="F27" s="23">
        <v>11380</v>
      </c>
      <c r="G27" s="23"/>
      <c r="H27" s="23">
        <v>740</v>
      </c>
      <c r="I27" s="23">
        <v>350</v>
      </c>
      <c r="J27" s="23">
        <f>SUM(B27:I27)</f>
        <v>32648</v>
      </c>
    </row>
    <row r="28" spans="1:15" ht="16.5" customHeight="1" x14ac:dyDescent="0.15">
      <c r="A28" s="10" t="s">
        <v>27</v>
      </c>
      <c r="B28" s="31">
        <v>1868</v>
      </c>
      <c r="C28" s="2">
        <v>98</v>
      </c>
      <c r="D28" s="2">
        <v>16061</v>
      </c>
      <c r="E28" s="2">
        <v>2288</v>
      </c>
      <c r="F28" s="2">
        <v>12198</v>
      </c>
      <c r="G28" s="2"/>
      <c r="H28" s="2">
        <v>783</v>
      </c>
      <c r="I28" s="2">
        <v>286</v>
      </c>
      <c r="J28" s="2">
        <f>SUM(B28:I28)</f>
        <v>33582</v>
      </c>
    </row>
    <row r="29" spans="1:15" ht="16.5" customHeight="1" x14ac:dyDescent="0.15">
      <c r="A29" s="21" t="s">
        <v>28</v>
      </c>
      <c r="B29" s="1">
        <f>B27/B28*100</f>
        <v>97.376873661670231</v>
      </c>
      <c r="C29" s="1">
        <f t="shared" ref="C29:J29" si="6">C27/C28*100</f>
        <v>93.877551020408163</v>
      </c>
      <c r="D29" s="1">
        <f t="shared" si="6"/>
        <v>99.1034182180437</v>
      </c>
      <c r="E29" s="1">
        <f t="shared" si="6"/>
        <v>102.70979020979021</v>
      </c>
      <c r="F29" s="1">
        <f>F27/F28*100</f>
        <v>93.293982620101659</v>
      </c>
      <c r="G29" s="1"/>
      <c r="H29" s="1">
        <f t="shared" si="6"/>
        <v>94.508301404853128</v>
      </c>
      <c r="I29" s="1">
        <f t="shared" si="6"/>
        <v>122.37762237762237</v>
      </c>
      <c r="J29" s="1">
        <f t="shared" si="6"/>
        <v>97.218748138883925</v>
      </c>
    </row>
    <row r="30" spans="1:15" x14ac:dyDescent="0.15">
      <c r="A30" s="32" t="s">
        <v>53</v>
      </c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STN106</cp:lastModifiedBy>
  <cp:lastPrinted>2025-09-09T06:13:38Z</cp:lastPrinted>
  <dcterms:created xsi:type="dcterms:W3CDTF">2004-05-26T02:07:07Z</dcterms:created>
  <dcterms:modified xsi:type="dcterms:W3CDTF">2025-11-11T05:12:22Z</dcterms:modified>
</cp:coreProperties>
</file>