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2315C721-00ED-4848-AE5B-271A1282C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N10" i="1" s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28" i="1" l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35" i="1" l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<sst xmlns="http://schemas.openxmlformats.org/spreadsheetml/2006/main" count="79" uniqueCount="31">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</sst>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3"/>
      <c r="B4" s="46"/>
      <c r="C4" s="10" t="s">
        <v>0</v>
      </c>
      <c r="D4" s="48" t="s">
        <v>23</v>
      </c>
      <c r="E4" s="12" t="s">
        <v>0</v>
      </c>
      <c r="F4" s="12" t="s">
        <v>3</v>
      </c>
      <c r="G4" s="12" t="s">
        <v>3</v>
      </c>
      <c r="H4" s="48" t="s">
        <v>4</v>
      </c>
      <c r="I4" s="14" t="s">
        <v>5</v>
      </c>
      <c r="J4" s="40" t="s">
        <v>7</v>
      </c>
      <c r="K4" s="50" t="s">
        <v>25</v>
      </c>
      <c r="L4" s="51" t="s">
        <v>26</v>
      </c>
      <c r="M4" s="52" t="s">
        <v>27</v>
      </c>
      <c r="N4" s="53" t="s">
        <v>7</v>
      </c>
    </row>
    <row r="5" spans="1:14" ht="18" customHeight="1" thickTop="1" thickBot="1" x14ac:dyDescent="0.2">
      <c r="A5" s="45"/>
      <c r="B5" s="47"/>
      <c r="C5" s="11" t="s">
        <v>1</v>
      </c>
      <c r="D5" s="49"/>
      <c r="E5" s="13" t="s">
        <v>2</v>
      </c>
      <c r="F5" s="13" t="s">
        <v>1</v>
      </c>
      <c r="G5" s="13" t="s">
        <v>2</v>
      </c>
      <c r="H5" s="49"/>
      <c r="I5" s="15" t="s">
        <v>6</v>
      </c>
      <c r="J5" s="41"/>
      <c r="K5" s="50"/>
      <c r="L5" s="51"/>
      <c r="M5" s="52"/>
      <c r="N5" s="53"/>
    </row>
    <row r="6" spans="1:14" ht="22.5" customHeight="1" thickTop="1" thickBot="1" x14ac:dyDescent="0.2">
      <c r="A6" s="43" t="s">
        <v>8</v>
      </c>
      <c r="B6" s="17" t="s">
        <v>30</v>
      </c>
      <c r="C6" s="2">
        <v>108</v>
      </c>
      <c r="D6" s="2">
        <v>5</v>
      </c>
      <c r="E6" s="2">
        <v>1049</v>
      </c>
      <c r="F6" s="2">
        <v>162</v>
      </c>
      <c r="G6" s="2">
        <v>752</v>
      </c>
      <c r="H6" s="2">
        <v>55</v>
      </c>
      <c r="I6" s="3">
        <v>26</v>
      </c>
      <c r="J6" s="32">
        <f>SUM(C6:I6)</f>
        <v>2157</v>
      </c>
      <c r="K6" s="18">
        <v>527</v>
      </c>
      <c r="L6" s="19">
        <v>1937</v>
      </c>
      <c r="M6" s="34">
        <f>SUM(K6:L6)</f>
        <v>2464</v>
      </c>
      <c r="N6" s="29">
        <f>SUM(M6,J6)</f>
        <v>4621</v>
      </c>
    </row>
    <row r="7" spans="1:14" ht="22.5" customHeight="1" thickTop="1" thickBot="1" x14ac:dyDescent="0.2">
      <c r="A7" s="44"/>
      <c r="B7" s="17" t="s">
        <v>29</v>
      </c>
      <c r="C7" s="2">
        <v>80</v>
      </c>
      <c r="D7" s="2">
        <v>14</v>
      </c>
      <c r="E7" s="2">
        <v>1084</v>
      </c>
      <c r="F7" s="2">
        <v>137</v>
      </c>
      <c r="G7" s="2">
        <v>869</v>
      </c>
      <c r="H7" s="2">
        <v>40</v>
      </c>
      <c r="I7" s="3">
        <v>25</v>
      </c>
      <c r="J7" s="32">
        <f t="shared" ref="J7:J49" si="0">SUM(C7:I7)</f>
        <v>2249</v>
      </c>
      <c r="K7" s="18">
        <v>548</v>
      </c>
      <c r="L7" s="19">
        <v>2027</v>
      </c>
      <c r="M7" s="34">
        <f>SUM(K7:L7)</f>
        <v>2575</v>
      </c>
      <c r="N7" s="29">
        <f>SUM(M7,J7)</f>
        <v>4824</v>
      </c>
    </row>
    <row r="8" spans="1:14" ht="22.5" customHeight="1" thickTop="1" thickBot="1" x14ac:dyDescent="0.2">
      <c r="A8" s="45"/>
      <c r="B8" s="17" t="s">
        <v>20</v>
      </c>
      <c r="C8" s="4">
        <f>IF(C6=0,0,IF(C7=0,0,C6/C7*100))</f>
        <v>135</v>
      </c>
      <c r="D8" s="4">
        <f t="shared" ref="D8:K8" si="1">IF(D6=0,0,IF(D7=0,0,D6/D7*100))</f>
        <v>35.714285714285715</v>
      </c>
      <c r="E8" s="4">
        <f t="shared" si="1"/>
        <v>96.771217712177133</v>
      </c>
      <c r="F8" s="4">
        <f t="shared" si="1"/>
        <v>118.24817518248176</v>
      </c>
      <c r="G8" s="4">
        <f t="shared" si="1"/>
        <v>86.536248561565017</v>
      </c>
      <c r="H8" s="4">
        <f t="shared" si="1"/>
        <v>137.5</v>
      </c>
      <c r="I8" s="5">
        <f t="shared" si="1"/>
        <v>104</v>
      </c>
      <c r="J8" s="33">
        <f t="shared" si="1"/>
        <v>95.909293019119616</v>
      </c>
      <c r="K8" s="20">
        <f t="shared" si="1"/>
        <v>96.167883211678827</v>
      </c>
      <c r="L8" s="21">
        <f>IF(L6=0,0,IF(L7=0,0,L6/L7*100))</f>
        <v>95.559940799210651</v>
      </c>
      <c r="M8" s="33">
        <f>IF(M6=0,0,IF(M7=0,0,M6/M7*100))</f>
        <v>95.689320388349515</v>
      </c>
      <c r="N8" s="30">
        <f>IF(N6=0,0,IF(N7=0,0,N6/N7*100))</f>
        <v>95.791873963515755</v>
      </c>
    </row>
    <row r="9" spans="1:14" ht="22.5" customHeight="1" thickTop="1" thickBot="1" x14ac:dyDescent="0.2">
      <c r="A9" s="43" t="s">
        <v>9</v>
      </c>
      <c r="B9" s="17" t="s">
        <v>30</v>
      </c>
      <c r="C9" s="2"/>
      <c r="D9" s="2"/>
      <c r="E9" s="2"/>
      <c r="F9" s="2"/>
      <c r="G9" s="2"/>
      <c r="H9" s="2"/>
      <c r="I9" s="3"/>
      <c r="J9" s="32">
        <f t="shared" si="0"/>
        <v>0</v>
      </c>
      <c r="K9" s="18"/>
      <c r="L9" s="19"/>
      <c r="M9" s="34">
        <f>SUM(K9:L9)</f>
        <v>0</v>
      </c>
      <c r="N9" s="29">
        <f>SUM(M9,J9)</f>
        <v>0</v>
      </c>
    </row>
    <row r="10" spans="1:14" ht="22.5" customHeight="1" thickTop="1" thickBot="1" x14ac:dyDescent="0.2">
      <c r="A10" s="44"/>
      <c r="B10" s="17" t="s">
        <v>29</v>
      </c>
      <c r="C10" s="2"/>
      <c r="D10" s="2"/>
      <c r="E10" s="2"/>
      <c r="F10" s="2"/>
      <c r="G10" s="2"/>
      <c r="H10" s="2"/>
      <c r="I10" s="3"/>
      <c r="J10" s="32">
        <f t="shared" si="0"/>
        <v>0</v>
      </c>
      <c r="K10" s="18"/>
      <c r="L10" s="19"/>
      <c r="M10" s="34">
        <f>SUM(K10:L10)</f>
        <v>0</v>
      </c>
      <c r="N10" s="29">
        <f>SUM(M10,J10)</f>
        <v>0</v>
      </c>
    </row>
    <row r="11" spans="1:14" ht="22.5" customHeight="1" thickTop="1" thickBot="1" x14ac:dyDescent="0.2">
      <c r="A11" s="45"/>
      <c r="B11" s="17" t="s">
        <v>20</v>
      </c>
      <c r="C11" s="4">
        <f>IF(C9=0,0,IF(C10=0,0,C9/C10*100))</f>
        <v>0</v>
      </c>
      <c r="D11" s="4">
        <f t="shared" ref="D11:K11" si="2">IF(D9=0,0,IF(D10=0,0,D9/D10*100))</f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5">
        <f t="shared" si="2"/>
        <v>0</v>
      </c>
      <c r="J11" s="33">
        <f t="shared" si="2"/>
        <v>0</v>
      </c>
      <c r="K11" s="20">
        <f t="shared" si="2"/>
        <v>0</v>
      </c>
      <c r="L11" s="21">
        <f>IF(L9=0,0,IF(L10=0,0,L9/L10*100))</f>
        <v>0</v>
      </c>
      <c r="M11" s="33">
        <f>IF(M9=0,0,IF(M10=0,0,M9/M10*100))</f>
        <v>0</v>
      </c>
      <c r="N11" s="30">
        <f>IF(N9=0,0,IF(N10=0,0,N9/N10*100))</f>
        <v>0</v>
      </c>
    </row>
    <row r="12" spans="1:14" ht="22.5" customHeight="1" thickTop="1" thickBot="1" x14ac:dyDescent="0.2">
      <c r="A12" s="43" t="s">
        <v>10</v>
      </c>
      <c r="B12" s="17" t="s">
        <v>30</v>
      </c>
      <c r="C12" s="2"/>
      <c r="D12" s="2"/>
      <c r="E12" s="2"/>
      <c r="F12" s="2"/>
      <c r="G12" s="2"/>
      <c r="H12" s="2"/>
      <c r="I12" s="3"/>
      <c r="J12" s="32">
        <f t="shared" si="0"/>
        <v>0</v>
      </c>
      <c r="K12" s="18"/>
      <c r="L12" s="19"/>
      <c r="M12" s="34">
        <f>SUM(K12:L12)</f>
        <v>0</v>
      </c>
      <c r="N12" s="29">
        <f>SUM(M12,J12)</f>
        <v>0</v>
      </c>
    </row>
    <row r="13" spans="1:14" ht="22.5" customHeight="1" thickTop="1" thickBot="1" x14ac:dyDescent="0.2">
      <c r="A13" s="44"/>
      <c r="B13" s="17" t="s">
        <v>29</v>
      </c>
      <c r="C13" s="2"/>
      <c r="D13" s="2"/>
      <c r="E13" s="2"/>
      <c r="F13" s="2"/>
      <c r="G13" s="2"/>
      <c r="H13" s="2"/>
      <c r="I13" s="3"/>
      <c r="J13" s="32">
        <f t="shared" si="0"/>
        <v>0</v>
      </c>
      <c r="K13" s="18"/>
      <c r="L13" s="19"/>
      <c r="M13" s="34">
        <f>SUM(K13:L13)</f>
        <v>0</v>
      </c>
      <c r="N13" s="29">
        <f>SUM(M13,J13)</f>
        <v>0</v>
      </c>
    </row>
    <row r="14" spans="1:14" ht="22.5" customHeight="1" thickTop="1" thickBot="1" x14ac:dyDescent="0.2">
      <c r="A14" s="45"/>
      <c r="B14" s="17" t="s">
        <v>20</v>
      </c>
      <c r="C14" s="4">
        <f>IF(C12=0,0,IF(C13=0,0,C12/C13*100))</f>
        <v>0</v>
      </c>
      <c r="D14" s="4">
        <f t="shared" ref="D14:K14" si="3">IF(D12=0,0,IF(D13=0,0,D12/D13*100))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5">
        <f t="shared" si="3"/>
        <v>0</v>
      </c>
      <c r="J14" s="33">
        <f t="shared" si="3"/>
        <v>0</v>
      </c>
      <c r="K14" s="20">
        <f t="shared" si="3"/>
        <v>0</v>
      </c>
      <c r="L14" s="21">
        <f>IF(L12=0,0,IF(L13=0,0,L12/L13*100))</f>
        <v>0</v>
      </c>
      <c r="M14" s="33">
        <f>IF(M12=0,0,IF(M13=0,0,M12/M13*100))</f>
        <v>0</v>
      </c>
      <c r="N14" s="30">
        <f>IF(N12=0,0,IF(N13=0,0,N12/N13*100))</f>
        <v>0</v>
      </c>
    </row>
    <row r="15" spans="1:14" ht="22.5" customHeight="1" thickTop="1" thickBot="1" x14ac:dyDescent="0.2">
      <c r="A15" s="43" t="s">
        <v>11</v>
      </c>
      <c r="B15" s="17" t="s">
        <v>30</v>
      </c>
      <c r="C15" s="2"/>
      <c r="D15" s="2"/>
      <c r="E15" s="2"/>
      <c r="F15" s="2"/>
      <c r="G15" s="2"/>
      <c r="H15" s="2"/>
      <c r="I15" s="3"/>
      <c r="J15" s="32">
        <f t="shared" si="0"/>
        <v>0</v>
      </c>
      <c r="K15" s="18"/>
      <c r="L15" s="19"/>
      <c r="M15" s="34">
        <f>SUM(K15:L15)</f>
        <v>0</v>
      </c>
      <c r="N15" s="29">
        <f>SUM(M15,J15)</f>
        <v>0</v>
      </c>
    </row>
    <row r="16" spans="1:14" ht="22.5" customHeight="1" thickTop="1" thickBot="1" x14ac:dyDescent="0.2">
      <c r="A16" s="44"/>
      <c r="B16" s="17" t="s">
        <v>29</v>
      </c>
      <c r="C16" s="2"/>
      <c r="D16" s="2"/>
      <c r="E16" s="2"/>
      <c r="F16" s="2"/>
      <c r="G16" s="2"/>
      <c r="H16" s="2"/>
      <c r="I16" s="3"/>
      <c r="J16" s="32">
        <f t="shared" si="0"/>
        <v>0</v>
      </c>
      <c r="K16" s="18"/>
      <c r="L16" s="19"/>
      <c r="M16" s="34">
        <f>SUM(K16:L16)</f>
        <v>0</v>
      </c>
      <c r="N16" s="29">
        <f>SUM(M16,J16)</f>
        <v>0</v>
      </c>
    </row>
    <row r="17" spans="1:14" ht="22.5" customHeight="1" thickTop="1" thickBot="1" x14ac:dyDescent="0.2">
      <c r="A17" s="45"/>
      <c r="B17" s="17" t="s">
        <v>20</v>
      </c>
      <c r="C17" s="4">
        <f>IF(C15=0,0,IF(C16=0,0,C15/C16*100))</f>
        <v>0</v>
      </c>
      <c r="D17" s="4">
        <f t="shared" ref="D17:K17" si="4">IF(D15=0,0,IF(D16=0,0,D15/D16*100))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5">
        <f t="shared" si="4"/>
        <v>0</v>
      </c>
      <c r="J17" s="33">
        <f t="shared" si="4"/>
        <v>0</v>
      </c>
      <c r="K17" s="20">
        <f t="shared" si="4"/>
        <v>0</v>
      </c>
      <c r="L17" s="21">
        <f>IF(L15=0,0,IF(L16=0,0,L15/L16*100))</f>
        <v>0</v>
      </c>
      <c r="M17" s="33">
        <f>IF(M15=0,0,IF(M16=0,0,M15/M16*100))</f>
        <v>0</v>
      </c>
      <c r="N17" s="30">
        <f>IF(N15=0,0,IF(N16=0,0,N15/N16*100))</f>
        <v>0</v>
      </c>
    </row>
    <row r="18" spans="1:14" ht="22.5" customHeight="1" thickTop="1" thickBot="1" x14ac:dyDescent="0.2">
      <c r="A18" s="43" t="s">
        <v>12</v>
      </c>
      <c r="B18" s="17" t="s">
        <v>30</v>
      </c>
      <c r="C18" s="2"/>
      <c r="D18" s="2"/>
      <c r="E18" s="2"/>
      <c r="F18" s="2"/>
      <c r="G18" s="2"/>
      <c r="H18" s="2"/>
      <c r="I18" s="3"/>
      <c r="J18" s="32">
        <f t="shared" si="0"/>
        <v>0</v>
      </c>
      <c r="K18" s="18"/>
      <c r="L18" s="19"/>
      <c r="M18" s="34">
        <f>SUM(K18:L18)</f>
        <v>0</v>
      </c>
      <c r="N18" s="29">
        <f>SUM(M18,J18)</f>
        <v>0</v>
      </c>
    </row>
    <row r="19" spans="1:14" ht="22.5" customHeight="1" thickTop="1" thickBot="1" x14ac:dyDescent="0.2">
      <c r="A19" s="44"/>
      <c r="B19" s="17" t="s">
        <v>29</v>
      </c>
      <c r="C19" s="2"/>
      <c r="D19" s="2"/>
      <c r="E19" s="2"/>
      <c r="F19" s="2"/>
      <c r="G19" s="2"/>
      <c r="H19" s="2"/>
      <c r="I19" s="3"/>
      <c r="J19" s="32">
        <f t="shared" si="0"/>
        <v>0</v>
      </c>
      <c r="K19" s="18"/>
      <c r="L19" s="19"/>
      <c r="M19" s="34">
        <f>SUM(K19:L19)</f>
        <v>0</v>
      </c>
      <c r="N19" s="29">
        <f>SUM(M19,J19)</f>
        <v>0</v>
      </c>
    </row>
    <row r="20" spans="1:14" ht="22.5" customHeight="1" thickTop="1" thickBot="1" x14ac:dyDescent="0.2">
      <c r="A20" s="45"/>
      <c r="B20" s="17" t="s">
        <v>20</v>
      </c>
      <c r="C20" s="4">
        <f>IF(C18=0,0,IF(C19=0,0,C18/C19*100))</f>
        <v>0</v>
      </c>
      <c r="D20" s="4">
        <f t="shared" ref="D20:K20" si="5">IF(D18=0,0,IF(D19=0,0,D18/D19*100))</f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 t="shared" si="5"/>
        <v>0</v>
      </c>
      <c r="I20" s="5">
        <f t="shared" si="5"/>
        <v>0</v>
      </c>
      <c r="J20" s="33">
        <f t="shared" si="5"/>
        <v>0</v>
      </c>
      <c r="K20" s="20">
        <f t="shared" si="5"/>
        <v>0</v>
      </c>
      <c r="L20" s="21">
        <f>IF(L18=0,0,IF(L19=0,0,L18/L19*100))</f>
        <v>0</v>
      </c>
      <c r="M20" s="33">
        <f>IF(M18=0,0,IF(M19=0,0,M18/M19*100))</f>
        <v>0</v>
      </c>
      <c r="N20" s="30">
        <f>IF(N18=0,0,IF(N19=0,0,N18/N19*100))</f>
        <v>0</v>
      </c>
    </row>
    <row r="21" spans="1:14" ht="22.5" customHeight="1" thickTop="1" thickBot="1" x14ac:dyDescent="0.2">
      <c r="A21" s="43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4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4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57" t="s">
        <v>21</v>
      </c>
      <c r="B24" s="35" t="s">
        <v>30</v>
      </c>
      <c r="C24" s="32">
        <f>SUM(C6,C9,C12,C15,C18,C21)</f>
        <v>108</v>
      </c>
      <c r="D24" s="32">
        <f t="shared" ref="D24:I24" si="7">SUM(D6,D9,D12,D15,D18,D21)</f>
        <v>5</v>
      </c>
      <c r="E24" s="32">
        <f t="shared" si="7"/>
        <v>1049</v>
      </c>
      <c r="F24" s="32">
        <f t="shared" si="7"/>
        <v>162</v>
      </c>
      <c r="G24" s="32">
        <f t="shared" si="7"/>
        <v>752</v>
      </c>
      <c r="H24" s="32">
        <f t="shared" si="7"/>
        <v>55</v>
      </c>
      <c r="I24" s="36">
        <f t="shared" si="7"/>
        <v>26</v>
      </c>
      <c r="J24" s="32">
        <f t="shared" si="0"/>
        <v>2157</v>
      </c>
      <c r="K24" s="36">
        <f>SUM(K6,K9,K12,K15,K18,K21)</f>
        <v>527</v>
      </c>
      <c r="L24" s="36">
        <f>SUM(L6,L9,L12,L15,L18,L21)</f>
        <v>1937</v>
      </c>
      <c r="M24" s="34">
        <f>SUM(K24:L24)</f>
        <v>2464</v>
      </c>
      <c r="N24" s="29">
        <f>SUM(M24,J24)</f>
        <v>4621</v>
      </c>
    </row>
    <row r="25" spans="1:14" ht="22.5" customHeight="1" thickTop="1" thickBot="1" x14ac:dyDescent="0.2">
      <c r="A25" s="57"/>
      <c r="B25" s="35" t="s">
        <v>29</v>
      </c>
      <c r="C25" s="32">
        <f>SUM(C7,C10,C13,C16,C19,C22)</f>
        <v>80</v>
      </c>
      <c r="D25" s="32">
        <f t="shared" ref="D25:I25" si="8">SUM(D7,D10,D13,D16,D19,D22)</f>
        <v>14</v>
      </c>
      <c r="E25" s="32">
        <f t="shared" si="8"/>
        <v>1084</v>
      </c>
      <c r="F25" s="32">
        <f t="shared" si="8"/>
        <v>137</v>
      </c>
      <c r="G25" s="32">
        <f t="shared" si="8"/>
        <v>869</v>
      </c>
      <c r="H25" s="32">
        <f t="shared" si="8"/>
        <v>40</v>
      </c>
      <c r="I25" s="36">
        <f t="shared" si="8"/>
        <v>25</v>
      </c>
      <c r="J25" s="32">
        <f t="shared" si="0"/>
        <v>2249</v>
      </c>
      <c r="K25" s="36">
        <f>SUM(K7,K10,K13,K16,K19,K22)</f>
        <v>548</v>
      </c>
      <c r="L25" s="36">
        <f>SUM(L7,L10,L13,L16,L19,L22)</f>
        <v>2027</v>
      </c>
      <c r="M25" s="34">
        <f>SUM(K25:L25)</f>
        <v>2575</v>
      </c>
      <c r="N25" s="29">
        <f>SUM(M25,J25)</f>
        <v>4824</v>
      </c>
    </row>
    <row r="26" spans="1:14" ht="22.5" customHeight="1" thickTop="1" thickBot="1" x14ac:dyDescent="0.2">
      <c r="A26" s="57"/>
      <c r="B26" s="35" t="s">
        <v>20</v>
      </c>
      <c r="C26" s="33">
        <f>IF(C24=0,0,IF(C25=0,0,C24/C25*100))</f>
        <v>135</v>
      </c>
      <c r="D26" s="33">
        <f t="shared" ref="D26:K26" si="9">IF(D24=0,0,IF(D25=0,0,D24/D25*100))</f>
        <v>35.714285714285715</v>
      </c>
      <c r="E26" s="33">
        <f t="shared" si="9"/>
        <v>96.771217712177133</v>
      </c>
      <c r="F26" s="33">
        <f t="shared" si="9"/>
        <v>118.24817518248176</v>
      </c>
      <c r="G26" s="33">
        <f t="shared" si="9"/>
        <v>86.536248561565017</v>
      </c>
      <c r="H26" s="33">
        <f t="shared" si="9"/>
        <v>137.5</v>
      </c>
      <c r="I26" s="37">
        <f t="shared" si="9"/>
        <v>104</v>
      </c>
      <c r="J26" s="33">
        <f t="shared" si="9"/>
        <v>95.909293019119616</v>
      </c>
      <c r="K26" s="33">
        <f t="shared" si="9"/>
        <v>96.167883211678827</v>
      </c>
      <c r="L26" s="37">
        <f>IF(L24=0,0,IF(L25=0,0,L24/L25*100))</f>
        <v>95.559940799210651</v>
      </c>
      <c r="M26" s="33">
        <f>IF(M24=0,0,IF(M25=0,0,M24/M25*100))</f>
        <v>95.689320388349515</v>
      </c>
      <c r="N26" s="30">
        <f>IF(N24=0,0,IF(N25=0,0,N24/N25*100))</f>
        <v>95.791873963515755</v>
      </c>
    </row>
    <row r="27" spans="1:14" ht="22.5" customHeight="1" thickTop="1" thickBot="1" x14ac:dyDescent="0.2">
      <c r="A27" s="44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4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5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3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4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5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3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4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5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3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4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5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3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4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5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58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58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59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57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57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57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54" t="s">
        <v>7</v>
      </c>
      <c r="B48" s="26" t="s">
        <v>30</v>
      </c>
      <c r="C48" s="27">
        <f>SUM(C24,C45)</f>
        <v>108</v>
      </c>
      <c r="D48" s="27">
        <f t="shared" ref="D48:I48" si="19">SUM(D24,D45)</f>
        <v>5</v>
      </c>
      <c r="E48" s="27">
        <f t="shared" si="19"/>
        <v>1049</v>
      </c>
      <c r="F48" s="27">
        <f t="shared" si="19"/>
        <v>162</v>
      </c>
      <c r="G48" s="27">
        <f t="shared" si="19"/>
        <v>752</v>
      </c>
      <c r="H48" s="27">
        <f t="shared" si="19"/>
        <v>55</v>
      </c>
      <c r="I48" s="28">
        <f t="shared" si="19"/>
        <v>26</v>
      </c>
      <c r="J48" s="27">
        <f t="shared" si="0"/>
        <v>2157</v>
      </c>
      <c r="K48" s="28">
        <f>SUM(K24,K45)</f>
        <v>527</v>
      </c>
      <c r="L48" s="28">
        <f>SUM(L24,L45)</f>
        <v>1937</v>
      </c>
      <c r="M48" s="29">
        <f>SUM(K48:L48)</f>
        <v>2464</v>
      </c>
      <c r="N48" s="29">
        <f>SUM(M48,J48)</f>
        <v>4621</v>
      </c>
    </row>
    <row r="49" spans="1:14" ht="22.5" customHeight="1" thickTop="1" thickBot="1" x14ac:dyDescent="0.2">
      <c r="A49" s="55"/>
      <c r="B49" s="26" t="s">
        <v>29</v>
      </c>
      <c r="C49" s="27">
        <f>SUM(C25,C46)</f>
        <v>80</v>
      </c>
      <c r="D49" s="27">
        <f t="shared" ref="D49:I49" si="20">SUM(D25,D46)</f>
        <v>14</v>
      </c>
      <c r="E49" s="27">
        <f t="shared" si="20"/>
        <v>1084</v>
      </c>
      <c r="F49" s="27">
        <f t="shared" si="20"/>
        <v>137</v>
      </c>
      <c r="G49" s="27">
        <f t="shared" si="20"/>
        <v>869</v>
      </c>
      <c r="H49" s="27">
        <f t="shared" si="20"/>
        <v>40</v>
      </c>
      <c r="I49" s="28">
        <f t="shared" si="20"/>
        <v>25</v>
      </c>
      <c r="J49" s="27">
        <f t="shared" si="0"/>
        <v>2249</v>
      </c>
      <c r="K49" s="28">
        <f>SUM(K25,K46)</f>
        <v>548</v>
      </c>
      <c r="L49" s="28">
        <f>SUM(L25,L46)</f>
        <v>2027</v>
      </c>
      <c r="M49" s="29">
        <f>SUM(K49:L49)</f>
        <v>2575</v>
      </c>
      <c r="N49" s="29">
        <f>SUM(M49,J49)</f>
        <v>4824</v>
      </c>
    </row>
    <row r="50" spans="1:14" ht="22.5" customHeight="1" thickTop="1" thickBot="1" x14ac:dyDescent="0.2">
      <c r="A50" s="56"/>
      <c r="B50" s="26" t="s">
        <v>20</v>
      </c>
      <c r="C50" s="30">
        <f>IF(C48=0,0,IF(C49=0,0,C48/C49*100))</f>
        <v>135</v>
      </c>
      <c r="D50" s="30">
        <f t="shared" ref="D50:K50" si="21">IF(D48=0,0,IF(D49=0,0,D48/D49*100))</f>
        <v>35.714285714285715</v>
      </c>
      <c r="E50" s="30">
        <f t="shared" si="21"/>
        <v>96.771217712177133</v>
      </c>
      <c r="F50" s="30">
        <f t="shared" si="21"/>
        <v>118.24817518248176</v>
      </c>
      <c r="G50" s="30">
        <f t="shared" si="21"/>
        <v>86.536248561565017</v>
      </c>
      <c r="H50" s="30">
        <f t="shared" si="21"/>
        <v>137.5</v>
      </c>
      <c r="I50" s="30">
        <f t="shared" si="21"/>
        <v>104</v>
      </c>
      <c r="J50" s="30">
        <f t="shared" si="21"/>
        <v>95.909293019119616</v>
      </c>
      <c r="K50" s="30">
        <f t="shared" si="21"/>
        <v>96.167883211678827</v>
      </c>
      <c r="L50" s="31">
        <f>IF(L48=0,0,IF(L49=0,0,L48/L49*100))</f>
        <v>95.559940799210651</v>
      </c>
      <c r="M50" s="30">
        <f>IF(M48=0,0,IF(M49=0,0,M48/M49*100))</f>
        <v>95.689320388349515</v>
      </c>
      <c r="N50" s="30">
        <f>IF(N48=0,0,IF(N49=0,0,N48/N49*100))</f>
        <v>95.791873963515755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2024-11-06T09:02:44Z</cp:lastPrinted>
  <dcterms:created xsi:type="dcterms:W3CDTF">2004-02-06T02:45:30Z</dcterms:created>
  <dcterms:modified xsi:type="dcterms:W3CDTF">2026-03-10T08:13:49Z</dcterms:modified>
</cp:coreProperties>
</file>