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A0A28758-A128-4540-AF07-250225FCBF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8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J34" i="1"/>
  <c r="J40" i="1" l="1"/>
  <c r="J39" i="1"/>
  <c r="J41" i="1" s="1"/>
  <c r="E14" i="1" l="1"/>
  <c r="K8" i="1"/>
  <c r="L8" i="1"/>
  <c r="K11" i="1"/>
  <c r="L11" i="1"/>
  <c r="K14" i="1"/>
  <c r="L14" i="1"/>
  <c r="K17" i="1"/>
  <c r="L17" i="1"/>
  <c r="K20" i="1"/>
  <c r="L20" i="1"/>
  <c r="K23" i="1"/>
  <c r="L23" i="1"/>
  <c r="D35" i="1"/>
  <c r="K24" i="1"/>
  <c r="K45" i="1"/>
  <c r="L24" i="1"/>
  <c r="L45" i="1"/>
  <c r="C24" i="1"/>
  <c r="C45" i="1"/>
  <c r="D24" i="1"/>
  <c r="D45" i="1"/>
  <c r="E24" i="1"/>
  <c r="E45" i="1"/>
  <c r="F24" i="1"/>
  <c r="F45" i="1"/>
  <c r="G24" i="1"/>
  <c r="G45" i="1"/>
  <c r="H24" i="1"/>
  <c r="H45" i="1"/>
  <c r="I24" i="1"/>
  <c r="I45" i="1"/>
  <c r="K25" i="1"/>
  <c r="K46" i="1"/>
  <c r="L25" i="1"/>
  <c r="L46" i="1"/>
  <c r="C25" i="1"/>
  <c r="C46" i="1"/>
  <c r="D25" i="1"/>
  <c r="D46" i="1"/>
  <c r="E25" i="1"/>
  <c r="E46" i="1"/>
  <c r="F25" i="1"/>
  <c r="F46" i="1"/>
  <c r="G25" i="1"/>
  <c r="G46" i="1"/>
  <c r="H25" i="1"/>
  <c r="H46" i="1"/>
  <c r="I25" i="1"/>
  <c r="I46" i="1"/>
  <c r="M42" i="1"/>
  <c r="J42" i="1"/>
  <c r="J43" i="1"/>
  <c r="M43" i="1"/>
  <c r="L44" i="1"/>
  <c r="K44" i="1"/>
  <c r="M39" i="1"/>
  <c r="M40" i="1"/>
  <c r="L41" i="1"/>
  <c r="K41" i="1"/>
  <c r="M36" i="1"/>
  <c r="J36" i="1"/>
  <c r="J37" i="1"/>
  <c r="M37" i="1"/>
  <c r="L38" i="1"/>
  <c r="K38" i="1"/>
  <c r="M33" i="1"/>
  <c r="M34" i="1"/>
  <c r="L35" i="1"/>
  <c r="K35" i="1"/>
  <c r="M30" i="1"/>
  <c r="J30" i="1"/>
  <c r="J31" i="1"/>
  <c r="M31" i="1"/>
  <c r="L32" i="1"/>
  <c r="K32" i="1"/>
  <c r="M27" i="1"/>
  <c r="J27" i="1"/>
  <c r="J28" i="1"/>
  <c r="M28" i="1"/>
  <c r="L29" i="1"/>
  <c r="K29" i="1"/>
  <c r="M21" i="1"/>
  <c r="J21" i="1"/>
  <c r="J22" i="1"/>
  <c r="M22" i="1"/>
  <c r="M18" i="1"/>
  <c r="J18" i="1"/>
  <c r="J19" i="1"/>
  <c r="M19" i="1"/>
  <c r="M15" i="1"/>
  <c r="J15" i="1"/>
  <c r="J16" i="1"/>
  <c r="M16" i="1"/>
  <c r="M12" i="1"/>
  <c r="J12" i="1"/>
  <c r="M13" i="1"/>
  <c r="J13" i="1"/>
  <c r="M9" i="1"/>
  <c r="J9" i="1"/>
  <c r="M10" i="1"/>
  <c r="J10" i="1"/>
  <c r="M6" i="1"/>
  <c r="J6" i="1"/>
  <c r="M7" i="1"/>
  <c r="J7" i="1"/>
  <c r="D44" i="1"/>
  <c r="E44" i="1"/>
  <c r="F44" i="1"/>
  <c r="G44" i="1"/>
  <c r="H44" i="1"/>
  <c r="I44" i="1"/>
  <c r="D41" i="1"/>
  <c r="E41" i="1"/>
  <c r="F41" i="1"/>
  <c r="G41" i="1"/>
  <c r="H41" i="1"/>
  <c r="I41" i="1"/>
  <c r="D38" i="1"/>
  <c r="E38" i="1"/>
  <c r="F38" i="1"/>
  <c r="G38" i="1"/>
  <c r="H38" i="1"/>
  <c r="I38" i="1"/>
  <c r="E35" i="1"/>
  <c r="F35" i="1"/>
  <c r="G35" i="1"/>
  <c r="H35" i="1"/>
  <c r="I35" i="1"/>
  <c r="D32" i="1"/>
  <c r="E32" i="1"/>
  <c r="F32" i="1"/>
  <c r="G32" i="1"/>
  <c r="H32" i="1"/>
  <c r="I32" i="1"/>
  <c r="D29" i="1"/>
  <c r="E29" i="1"/>
  <c r="F29" i="1"/>
  <c r="G29" i="1"/>
  <c r="H29" i="1"/>
  <c r="I29" i="1"/>
  <c r="D23" i="1"/>
  <c r="E23" i="1"/>
  <c r="F23" i="1"/>
  <c r="G23" i="1"/>
  <c r="H23" i="1"/>
  <c r="I23" i="1"/>
  <c r="D20" i="1"/>
  <c r="E20" i="1"/>
  <c r="F20" i="1"/>
  <c r="G20" i="1"/>
  <c r="H20" i="1"/>
  <c r="I20" i="1"/>
  <c r="D17" i="1"/>
  <c r="E17" i="1"/>
  <c r="F17" i="1"/>
  <c r="G17" i="1"/>
  <c r="H17" i="1"/>
  <c r="I17" i="1"/>
  <c r="D14" i="1"/>
  <c r="F14" i="1"/>
  <c r="G14" i="1"/>
  <c r="H14" i="1"/>
  <c r="I14" i="1"/>
  <c r="D11" i="1"/>
  <c r="E11" i="1"/>
  <c r="F11" i="1"/>
  <c r="G11" i="1"/>
  <c r="H11" i="1"/>
  <c r="I11" i="1"/>
  <c r="C44" i="1"/>
  <c r="C41" i="1"/>
  <c r="C38" i="1"/>
  <c r="C35" i="1"/>
  <c r="C32" i="1"/>
  <c r="C29" i="1"/>
  <c r="C23" i="1"/>
  <c r="C20" i="1"/>
  <c r="C17" i="1"/>
  <c r="C14" i="1"/>
  <c r="C11" i="1"/>
  <c r="D8" i="1"/>
  <c r="E8" i="1"/>
  <c r="F8" i="1"/>
  <c r="G8" i="1"/>
  <c r="H8" i="1"/>
  <c r="I8" i="1"/>
  <c r="C8" i="1"/>
  <c r="N10" i="1" l="1"/>
  <c r="N28" i="1"/>
  <c r="J32" i="1"/>
  <c r="J17" i="1"/>
  <c r="N34" i="1"/>
  <c r="N22" i="1"/>
  <c r="J20" i="1"/>
  <c r="N16" i="1"/>
  <c r="M17" i="1"/>
  <c r="N13" i="1"/>
  <c r="M8" i="1"/>
  <c r="N43" i="1"/>
  <c r="M29" i="1"/>
  <c r="N27" i="1"/>
  <c r="N29" i="1" s="1"/>
  <c r="G48" i="1"/>
  <c r="J29" i="1"/>
  <c r="M23" i="1"/>
  <c r="J23" i="1"/>
  <c r="N18" i="1"/>
  <c r="N19" i="1"/>
  <c r="N15" i="1"/>
  <c r="D49" i="1"/>
  <c r="J14" i="1"/>
  <c r="N12" i="1"/>
  <c r="K26" i="1"/>
  <c r="M14" i="1"/>
  <c r="M11" i="1"/>
  <c r="M25" i="1"/>
  <c r="L48" i="1"/>
  <c r="M24" i="1"/>
  <c r="F49" i="1"/>
  <c r="E26" i="1"/>
  <c r="D26" i="1"/>
  <c r="J11" i="1"/>
  <c r="F26" i="1"/>
  <c r="C48" i="1"/>
  <c r="N9" i="1"/>
  <c r="I26" i="1"/>
  <c r="H49" i="1"/>
  <c r="H26" i="1"/>
  <c r="G26" i="1"/>
  <c r="E49" i="1"/>
  <c r="J25" i="1"/>
  <c r="C26" i="1"/>
  <c r="N7" i="1"/>
  <c r="J8" i="1"/>
  <c r="F48" i="1"/>
  <c r="J24" i="1"/>
  <c r="L26" i="1"/>
  <c r="K49" i="1"/>
  <c r="N6" i="1"/>
  <c r="N31" i="1"/>
  <c r="D48" i="1"/>
  <c r="N30" i="1"/>
  <c r="N21" i="1"/>
  <c r="M20" i="1"/>
  <c r="I49" i="1"/>
  <c r="N40" i="1"/>
  <c r="C49" i="1"/>
  <c r="K48" i="1"/>
  <c r="G49" i="1"/>
  <c r="J44" i="1"/>
  <c r="N42" i="1"/>
  <c r="M44" i="1"/>
  <c r="M41" i="1"/>
  <c r="N39" i="1"/>
  <c r="I47" i="1"/>
  <c r="M46" i="1"/>
  <c r="M38" i="1"/>
  <c r="N37" i="1"/>
  <c r="N36" i="1"/>
  <c r="E47" i="1"/>
  <c r="C47" i="1"/>
  <c r="J38" i="1"/>
  <c r="M35" i="1"/>
  <c r="L47" i="1"/>
  <c r="H47" i="1"/>
  <c r="G47" i="1"/>
  <c r="J46" i="1"/>
  <c r="F47" i="1"/>
  <c r="J35" i="1"/>
  <c r="I48" i="1"/>
  <c r="H48" i="1"/>
  <c r="E48" i="1"/>
  <c r="D47" i="1"/>
  <c r="N33" i="1"/>
  <c r="J45" i="1"/>
  <c r="K47" i="1"/>
  <c r="M45" i="1"/>
  <c r="L49" i="1"/>
  <c r="M32" i="1"/>
  <c r="N11" i="1" l="1"/>
  <c r="N35" i="1"/>
  <c r="N32" i="1"/>
  <c r="N23" i="1"/>
  <c r="N20" i="1"/>
  <c r="N17" i="1"/>
  <c r="N14" i="1"/>
  <c r="N44" i="1"/>
  <c r="N41" i="1"/>
  <c r="D50" i="1"/>
  <c r="G50" i="1"/>
  <c r="I50" i="1"/>
  <c r="N25" i="1"/>
  <c r="M26" i="1"/>
  <c r="M48" i="1"/>
  <c r="L50" i="1"/>
  <c r="H50" i="1"/>
  <c r="F50" i="1"/>
  <c r="N8" i="1"/>
  <c r="J49" i="1"/>
  <c r="E50" i="1"/>
  <c r="J26" i="1"/>
  <c r="C50" i="1"/>
  <c r="N24" i="1"/>
  <c r="M49" i="1"/>
  <c r="K50" i="1"/>
  <c r="M47" i="1"/>
  <c r="N38" i="1"/>
  <c r="N46" i="1"/>
  <c r="J47" i="1"/>
  <c r="J48" i="1"/>
  <c r="N45" i="1"/>
  <c r="N26" i="1" l="1"/>
  <c r="M50" i="1"/>
  <c r="J50" i="1"/>
  <c r="N49" i="1"/>
  <c r="N47" i="1"/>
  <c r="N48" i="1"/>
  <c r="N50" i="1" l="1"/>
</calcChain>
</file>

<file path=xl/sharedStrings.xml><?xml version="1.0" encoding="utf-8"?>
<sst xmlns="http://schemas.openxmlformats.org/spreadsheetml/2006/main" count="79" uniqueCount="31">
  <si>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</si>
  <si>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</si>
  <si>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</si>
  <si>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</si>
  <si>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</si>
  <si>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</si>
  <si>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</si>
  <si>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</si>
  <si>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</si>
  <si>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</si>
  <si>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</si>
  <si>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</si>
  <si>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</si>
  <si>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</si>
  <si>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</si>
  <si>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</si>
  <si>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</si>
  <si>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</si>
  <si>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</si>
  <si>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</si>
  <si>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</si>
  <si>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</si>
  <si>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</si>
  <si>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</si>
  <si>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</si>
  <si>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</si>
  <si>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</si>
  <si>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</si>
  <si>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青森県の中古車登録・届出台数状況</t>
    <rPh sb="0" eb="3">
      <t>アオモリケン</t>
    </rPh>
    <rPh sb="4" eb="7">
      <t>チュウコシャ</t>
    </rPh>
    <rPh sb="7" eb="9">
      <t>トウロク</t>
    </rPh>
    <rPh sb="10" eb="12">
      <t>トドケデ</t>
    </rPh>
    <rPh sb="12" eb="14">
      <t>ダイスウ</t>
    </rPh>
    <rPh sb="14" eb="16">
      <t>ジョウキョウ</t>
    </rPh>
    <phoneticPr fontId="2"/>
  </si>
  <si>
    <t>7年</t>
  </si>
  <si>
    <t>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</si>
</sst>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wrapText="1" justifyLastLine="1"/>
    </xf>
    <xf numFmtId="0" fontId="6" fillId="2" borderId="6" xfId="0" applyFont="1" applyFill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38" fontId="6" fillId="0" borderId="9" xfId="1" applyFont="1" applyBorder="1">
      <alignment vertical="center"/>
    </xf>
    <xf numFmtId="38" fontId="6" fillId="0" borderId="10" xfId="1" applyFont="1" applyBorder="1">
      <alignment vertical="center"/>
    </xf>
    <xf numFmtId="176" fontId="6" fillId="0" borderId="9" xfId="1" applyNumberFormat="1" applyFont="1" applyBorder="1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38" fontId="6" fillId="0" borderId="13" xfId="1" applyFont="1" applyBorder="1">
      <alignment vertical="center"/>
    </xf>
    <xf numFmtId="38" fontId="6" fillId="0" borderId="14" xfId="1" applyFont="1" applyBorder="1">
      <alignment vertical="center"/>
    </xf>
    <xf numFmtId="0" fontId="5" fillId="3" borderId="15" xfId="0" applyFont="1" applyFill="1" applyBorder="1" applyAlignment="1">
      <alignment horizontal="distributed" vertical="center" justifyLastLine="1"/>
    </xf>
    <xf numFmtId="38" fontId="5" fillId="3" borderId="15" xfId="1" applyFont="1" applyFill="1" applyBorder="1" applyAlignment="1">
      <alignment horizontal="right" vertical="center"/>
    </xf>
    <xf numFmtId="38" fontId="5" fillId="3" borderId="16" xfId="1" applyFont="1" applyFill="1" applyBorder="1" applyAlignment="1">
      <alignment horizontal="right" vertical="center"/>
    </xf>
    <xf numFmtId="38" fontId="5" fillId="3" borderId="15" xfId="1" applyFont="1" applyFill="1" applyBorder="1">
      <alignment vertical="center"/>
    </xf>
    <xf numFmtId="176" fontId="5" fillId="3" borderId="15" xfId="1" applyNumberFormat="1" applyFont="1" applyFill="1" applyBorder="1" applyAlignment="1">
      <alignment horizontal="right" vertical="center"/>
    </xf>
    <xf numFmtId="176" fontId="5" fillId="3" borderId="16" xfId="1" applyNumberFormat="1" applyFont="1" applyFill="1" applyBorder="1" applyAlignment="1">
      <alignment horizontal="right" vertical="center"/>
    </xf>
    <xf numFmtId="38" fontId="5" fillId="4" borderId="15" xfId="1" applyFont="1" applyFill="1" applyBorder="1" applyAlignment="1">
      <alignment horizontal="right" vertical="center"/>
    </xf>
    <xf numFmtId="176" fontId="5" fillId="4" borderId="15" xfId="1" applyNumberFormat="1" applyFont="1" applyFill="1" applyBorder="1" applyAlignment="1">
      <alignment horizontal="right" vertical="center"/>
    </xf>
    <xf numFmtId="38" fontId="5" fillId="4" borderId="15" xfId="1" applyFont="1" applyFill="1" applyBorder="1">
      <alignment vertical="center"/>
    </xf>
    <xf numFmtId="0" fontId="5" fillId="4" borderId="15" xfId="0" applyFont="1" applyFill="1" applyBorder="1" applyAlignment="1">
      <alignment horizontal="distributed" vertical="center" justifyLastLine="1"/>
    </xf>
    <xf numFmtId="38" fontId="5" fillId="4" borderId="16" xfId="1" applyFont="1" applyFill="1" applyBorder="1" applyAlignment="1">
      <alignment horizontal="right" vertical="center"/>
    </xf>
    <xf numFmtId="176" fontId="5" fillId="4" borderId="1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4" borderId="17" xfId="0" applyFont="1" applyFill="1" applyBorder="1" applyAlignment="1">
      <alignment horizontal="distributed" vertical="center" justifyLastLine="1"/>
    </xf>
    <xf numFmtId="0" fontId="5" fillId="4" borderId="19" xfId="0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5" fillId="4" borderId="15" xfId="0" applyFont="1" applyFill="1" applyBorder="1" applyAlignment="1">
      <alignment horizontal="distributed" vertical="center" justifyLastLine="1"/>
    </xf>
    <xf numFmtId="0" fontId="8" fillId="3" borderId="15" xfId="0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365" name="Line 1">
          <a:extLst>
            <a:ext uri="{FF2B5EF4-FFF2-40B4-BE49-F238E27FC236}">
              <a16:creationId xmlns:a16="http://schemas.microsoft.com/office/drawing/2014/main" id="{FDA0C866-0AC4-4BE1-97D2-EA6EB74AF5DB}"/>
            </a:ext>
          </a:extLst>
        </xdr:cNvPr>
        <xdr:cNvSpPr>
          <a:spLocks noChangeShapeType="1"/>
        </xdr:cNvSpPr>
      </xdr:nvSpPr>
      <xdr:spPr bwMode="auto">
        <a:xfrm>
          <a:off x="19050" y="619125"/>
          <a:ext cx="1304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showZeros="0" tabSelected="1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2" width="9" style="1"/>
    <col min="13" max="14" width="10.25" style="1" customWidth="1"/>
    <col min="15" max="16384" width="9" style="1"/>
  </cols>
  <sheetData>
    <row r="1" spans="1:14" ht="17.25" x14ac:dyDescent="0.15">
      <c r="A1" s="51" t="s">
        <v>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7.25" x14ac:dyDescent="0.15">
      <c r="A2" s="38"/>
      <c r="B2" s="38"/>
      <c r="C2" s="38"/>
      <c r="D2" s="39"/>
      <c r="E2" s="38"/>
      <c r="F2" s="38"/>
      <c r="G2" s="38"/>
      <c r="H2" s="38"/>
      <c r="I2" s="38"/>
      <c r="J2" s="38"/>
    </row>
    <row r="3" spans="1:14" ht="14.25" thickBot="1" x14ac:dyDescent="0.2"/>
    <row r="4" spans="1:14" ht="18" customHeight="1" thickTop="1" thickBot="1" x14ac:dyDescent="0.2">
      <c r="A4" s="44"/>
      <c r="B4" s="52"/>
      <c r="C4" s="10" t="s">
        <v>0</v>
      </c>
      <c r="D4" s="54" t="s">
        <v>23</v>
      </c>
      <c r="E4" s="12" t="s">
        <v>0</v>
      </c>
      <c r="F4" s="12" t="s">
        <v>3</v>
      </c>
      <c r="G4" s="12" t="s">
        <v>3</v>
      </c>
      <c r="H4" s="54" t="s">
        <v>4</v>
      </c>
      <c r="I4" s="14" t="s">
        <v>5</v>
      </c>
      <c r="J4" s="49" t="s">
        <v>7</v>
      </c>
      <c r="K4" s="56" t="s">
        <v>25</v>
      </c>
      <c r="L4" s="57" t="s">
        <v>26</v>
      </c>
      <c r="M4" s="58" t="s">
        <v>27</v>
      </c>
      <c r="N4" s="59" t="s">
        <v>7</v>
      </c>
    </row>
    <row r="5" spans="1:14" ht="18" customHeight="1" thickTop="1" thickBot="1" x14ac:dyDescent="0.2">
      <c r="A5" s="46"/>
      <c r="B5" s="53"/>
      <c r="C5" s="11" t="s">
        <v>1</v>
      </c>
      <c r="D5" s="55"/>
      <c r="E5" s="13" t="s">
        <v>2</v>
      </c>
      <c r="F5" s="13" t="s">
        <v>1</v>
      </c>
      <c r="G5" s="13" t="s">
        <v>2</v>
      </c>
      <c r="H5" s="55"/>
      <c r="I5" s="15" t="s">
        <v>6</v>
      </c>
      <c r="J5" s="50"/>
      <c r="K5" s="56"/>
      <c r="L5" s="57"/>
      <c r="M5" s="58"/>
      <c r="N5" s="59"/>
    </row>
    <row r="6" spans="1:14" ht="22.5" customHeight="1" thickTop="1" thickBot="1" x14ac:dyDescent="0.2">
      <c r="A6" s="44" t="s">
        <v>8</v>
      </c>
      <c r="B6" s="17" t="s">
        <v>30</v>
      </c>
      <c r="C6" s="2">
        <v>108</v>
      </c>
      <c r="D6" s="2">
        <v>5</v>
      </c>
      <c r="E6" s="2">
        <v>1049</v>
      </c>
      <c r="F6" s="2">
        <v>162</v>
      </c>
      <c r="G6" s="2">
        <v>752</v>
      </c>
      <c r="H6" s="2">
        <v>55</v>
      </c>
      <c r="I6" s="3">
        <v>26</v>
      </c>
      <c r="J6" s="32">
        <f>SUM(C6:I6)</f>
        <v>2157</v>
      </c>
      <c r="K6" s="18">
        <v>527</v>
      </c>
      <c r="L6" s="19">
        <v>1937</v>
      </c>
      <c r="M6" s="34">
        <f>SUM(K6:L6)</f>
        <v>2464</v>
      </c>
      <c r="N6" s="29">
        <f>SUM(M6,J6)</f>
        <v>4621</v>
      </c>
    </row>
    <row r="7" spans="1:14" ht="22.5" customHeight="1" thickTop="1" thickBot="1" x14ac:dyDescent="0.2">
      <c r="A7" s="45"/>
      <c r="B7" s="17" t="s">
        <v>29</v>
      </c>
      <c r="C7" s="2">
        <v>80</v>
      </c>
      <c r="D7" s="2">
        <v>14</v>
      </c>
      <c r="E7" s="2">
        <v>1084</v>
      </c>
      <c r="F7" s="2">
        <v>137</v>
      </c>
      <c r="G7" s="2">
        <v>869</v>
      </c>
      <c r="H7" s="2">
        <v>40</v>
      </c>
      <c r="I7" s="3">
        <v>25</v>
      </c>
      <c r="J7" s="32">
        <f t="shared" ref="J7:J49" si="0">SUM(C7:I7)</f>
        <v>2249</v>
      </c>
      <c r="K7" s="18">
        <v>548</v>
      </c>
      <c r="L7" s="19">
        <v>2027</v>
      </c>
      <c r="M7" s="34">
        <f>SUM(K7:L7)</f>
        <v>2575</v>
      </c>
      <c r="N7" s="29">
        <f>SUM(M7,J7)</f>
        <v>4824</v>
      </c>
    </row>
    <row r="8" spans="1:14" ht="22.5" customHeight="1" thickTop="1" thickBot="1" x14ac:dyDescent="0.2">
      <c r="A8" s="46"/>
      <c r="B8" s="17" t="s">
        <v>20</v>
      </c>
      <c r="C8" s="4">
        <f>IF(C6=0,0,IF(C7=0,0,C6/C7*100))</f>
        <v>135</v>
      </c>
      <c r="D8" s="4">
        <f t="shared" ref="D8:K8" si="1">IF(D6=0,0,IF(D7=0,0,D6/D7*100))</f>
        <v>35.714285714285715</v>
      </c>
      <c r="E8" s="4">
        <f t="shared" si="1"/>
        <v>96.771217712177133</v>
      </c>
      <c r="F8" s="4">
        <f t="shared" si="1"/>
        <v>118.24817518248176</v>
      </c>
      <c r="G8" s="4">
        <f t="shared" si="1"/>
        <v>86.536248561565017</v>
      </c>
      <c r="H8" s="4">
        <f t="shared" si="1"/>
        <v>137.5</v>
      </c>
      <c r="I8" s="5">
        <f t="shared" si="1"/>
        <v>104</v>
      </c>
      <c r="J8" s="33">
        <f t="shared" si="1"/>
        <v>95.909293019119616</v>
      </c>
      <c r="K8" s="20">
        <f t="shared" si="1"/>
        <v>96.167883211678827</v>
      </c>
      <c r="L8" s="21">
        <f>IF(L6=0,0,IF(L7=0,0,L6/L7*100))</f>
        <v>95.559940799210651</v>
      </c>
      <c r="M8" s="33">
        <f>IF(M6=0,0,IF(M7=0,0,M6/M7*100))</f>
        <v>95.689320388349515</v>
      </c>
      <c r="N8" s="30">
        <f>IF(N6=0,0,IF(N7=0,0,N6/N7*100))</f>
        <v>95.791873963515755</v>
      </c>
    </row>
    <row r="9" spans="1:14" ht="22.5" customHeight="1" thickTop="1" thickBot="1" x14ac:dyDescent="0.2">
      <c r="A9" s="44" t="s">
        <v>9</v>
      </c>
      <c r="B9" s="17" t="s">
        <v>30</v>
      </c>
      <c r="C9" s="2">
        <v>115</v>
      </c>
      <c r="D9" s="2">
        <v>7</v>
      </c>
      <c r="E9" s="2">
        <v>1178</v>
      </c>
      <c r="F9" s="2">
        <v>176</v>
      </c>
      <c r="G9" s="2">
        <v>838</v>
      </c>
      <c r="H9" s="2">
        <v>70</v>
      </c>
      <c r="I9" s="3">
        <v>16</v>
      </c>
      <c r="J9" s="32">
        <f t="shared" si="0"/>
        <v>2400</v>
      </c>
      <c r="K9" s="18">
        <v>589</v>
      </c>
      <c r="L9" s="19">
        <v>2175</v>
      </c>
      <c r="M9" s="34">
        <f>SUM(K9:L9)</f>
        <v>2764</v>
      </c>
      <c r="N9" s="29">
        <f>SUM(M9,J9)</f>
        <v>5164</v>
      </c>
    </row>
    <row r="10" spans="1:14" ht="22.5" customHeight="1" thickTop="1" thickBot="1" x14ac:dyDescent="0.2">
      <c r="A10" s="45"/>
      <c r="B10" s="17" t="s">
        <v>29</v>
      </c>
      <c r="C10" s="2">
        <v>135</v>
      </c>
      <c r="D10" s="2">
        <v>4</v>
      </c>
      <c r="E10" s="2">
        <v>1311</v>
      </c>
      <c r="F10" s="2">
        <v>183</v>
      </c>
      <c r="G10" s="2">
        <v>1020</v>
      </c>
      <c r="H10" s="2">
        <v>56</v>
      </c>
      <c r="I10" s="3">
        <v>20</v>
      </c>
      <c r="J10" s="32">
        <f t="shared" si="0"/>
        <v>2729</v>
      </c>
      <c r="K10" s="18">
        <v>578</v>
      </c>
      <c r="L10" s="19">
        <v>2212</v>
      </c>
      <c r="M10" s="34">
        <f>SUM(K10:L10)</f>
        <v>2790</v>
      </c>
      <c r="N10" s="29">
        <f>SUM(M10,J10)</f>
        <v>5519</v>
      </c>
    </row>
    <row r="11" spans="1:14" ht="22.5" customHeight="1" thickTop="1" thickBot="1" x14ac:dyDescent="0.2">
      <c r="A11" s="46"/>
      <c r="B11" s="17" t="s">
        <v>20</v>
      </c>
      <c r="C11" s="4">
        <f>IF(C9=0,0,IF(C10=0,0,C9/C10*100))</f>
        <v>85.18518518518519</v>
      </c>
      <c r="D11" s="4">
        <f t="shared" ref="D11:K11" si="2">IF(D9=0,0,IF(D10=0,0,D9/D10*100))</f>
        <v>175</v>
      </c>
      <c r="E11" s="4">
        <f t="shared" si="2"/>
        <v>89.85507246376811</v>
      </c>
      <c r="F11" s="4">
        <f t="shared" si="2"/>
        <v>96.174863387978135</v>
      </c>
      <c r="G11" s="4">
        <f t="shared" si="2"/>
        <v>82.156862745098039</v>
      </c>
      <c r="H11" s="4">
        <f t="shared" si="2"/>
        <v>125</v>
      </c>
      <c r="I11" s="5">
        <f t="shared" si="2"/>
        <v>80</v>
      </c>
      <c r="J11" s="33">
        <f t="shared" si="2"/>
        <v>87.944301942103337</v>
      </c>
      <c r="K11" s="20">
        <f t="shared" si="2"/>
        <v>101.90311418685121</v>
      </c>
      <c r="L11" s="21">
        <f>IF(L9=0,0,IF(L10=0,0,L9/L10*100))</f>
        <v>98.32730560578662</v>
      </c>
      <c r="M11" s="33">
        <f>IF(M9=0,0,IF(M10=0,0,M9/M10*100))</f>
        <v>99.068100358422939</v>
      </c>
      <c r="N11" s="30">
        <f>IF(N9=0,0,IF(N10=0,0,N9/N10*100))</f>
        <v>93.567675303497012</v>
      </c>
    </row>
    <row r="12" spans="1:14" ht="22.5" customHeight="1" thickTop="1" thickBot="1" x14ac:dyDescent="0.2">
      <c r="A12" s="44" t="s">
        <v>10</v>
      </c>
      <c r="B12" s="17" t="s">
        <v>30</v>
      </c>
      <c r="C12" s="2"/>
      <c r="D12" s="2"/>
      <c r="E12" s="2"/>
      <c r="F12" s="2"/>
      <c r="G12" s="2"/>
      <c r="H12" s="2"/>
      <c r="I12" s="3"/>
      <c r="J12" s="32">
        <f t="shared" si="0"/>
        <v>0</v>
      </c>
      <c r="K12" s="18"/>
      <c r="L12" s="19"/>
      <c r="M12" s="34">
        <f>SUM(K12:L12)</f>
        <v>0</v>
      </c>
      <c r="N12" s="29">
        <f>SUM(M12,J12)</f>
        <v>0</v>
      </c>
    </row>
    <row r="13" spans="1:14" ht="22.5" customHeight="1" thickTop="1" thickBot="1" x14ac:dyDescent="0.2">
      <c r="A13" s="45"/>
      <c r="B13" s="17" t="s">
        <v>29</v>
      </c>
      <c r="C13" s="2"/>
      <c r="D13" s="2"/>
      <c r="E13" s="2"/>
      <c r="F13" s="2"/>
      <c r="G13" s="2"/>
      <c r="H13" s="2"/>
      <c r="I13" s="3"/>
      <c r="J13" s="32">
        <f t="shared" si="0"/>
        <v>0</v>
      </c>
      <c r="K13" s="18"/>
      <c r="L13" s="19"/>
      <c r="M13" s="34">
        <f>SUM(K13:L13)</f>
        <v>0</v>
      </c>
      <c r="N13" s="29">
        <f>SUM(M13,J13)</f>
        <v>0</v>
      </c>
    </row>
    <row r="14" spans="1:14" ht="22.5" customHeight="1" thickTop="1" thickBot="1" x14ac:dyDescent="0.2">
      <c r="A14" s="46"/>
      <c r="B14" s="17" t="s">
        <v>20</v>
      </c>
      <c r="C14" s="4">
        <f>IF(C12=0,0,IF(C13=0,0,C12/C13*100))</f>
        <v>0</v>
      </c>
      <c r="D14" s="4">
        <f t="shared" ref="D14:K14" si="3">IF(D12=0,0,IF(D13=0,0,D12/D13*100))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5">
        <f t="shared" si="3"/>
        <v>0</v>
      </c>
      <c r="J14" s="33">
        <f t="shared" si="3"/>
        <v>0</v>
      </c>
      <c r="K14" s="20">
        <f t="shared" si="3"/>
        <v>0</v>
      </c>
      <c r="L14" s="21">
        <f>IF(L12=0,0,IF(L13=0,0,L12/L13*100))</f>
        <v>0</v>
      </c>
      <c r="M14" s="33">
        <f>IF(M12=0,0,IF(M13=0,0,M12/M13*100))</f>
        <v>0</v>
      </c>
      <c r="N14" s="30">
        <f>IF(N12=0,0,IF(N13=0,0,N12/N13*100))</f>
        <v>0</v>
      </c>
    </row>
    <row r="15" spans="1:14" ht="22.5" customHeight="1" thickTop="1" thickBot="1" x14ac:dyDescent="0.2">
      <c r="A15" s="44" t="s">
        <v>11</v>
      </c>
      <c r="B15" s="17" t="s">
        <v>30</v>
      </c>
      <c r="C15" s="2"/>
      <c r="D15" s="2"/>
      <c r="E15" s="2"/>
      <c r="F15" s="2"/>
      <c r="G15" s="2"/>
      <c r="H15" s="2"/>
      <c r="I15" s="3"/>
      <c r="J15" s="32">
        <f t="shared" si="0"/>
        <v>0</v>
      </c>
      <c r="K15" s="18"/>
      <c r="L15" s="19"/>
      <c r="M15" s="34">
        <f>SUM(K15:L15)</f>
        <v>0</v>
      </c>
      <c r="N15" s="29">
        <f>SUM(M15,J15)</f>
        <v>0</v>
      </c>
    </row>
    <row r="16" spans="1:14" ht="22.5" customHeight="1" thickTop="1" thickBot="1" x14ac:dyDescent="0.2">
      <c r="A16" s="45"/>
      <c r="B16" s="17" t="s">
        <v>29</v>
      </c>
      <c r="C16" s="2"/>
      <c r="D16" s="2"/>
      <c r="E16" s="2"/>
      <c r="F16" s="2"/>
      <c r="G16" s="2"/>
      <c r="H16" s="2"/>
      <c r="I16" s="3"/>
      <c r="J16" s="32">
        <f t="shared" si="0"/>
        <v>0</v>
      </c>
      <c r="K16" s="18"/>
      <c r="L16" s="19"/>
      <c r="M16" s="34">
        <f>SUM(K16:L16)</f>
        <v>0</v>
      </c>
      <c r="N16" s="29">
        <f>SUM(M16,J16)</f>
        <v>0</v>
      </c>
    </row>
    <row r="17" spans="1:14" ht="22.5" customHeight="1" thickTop="1" thickBot="1" x14ac:dyDescent="0.2">
      <c r="A17" s="46"/>
      <c r="B17" s="17" t="s">
        <v>20</v>
      </c>
      <c r="C17" s="4">
        <f>IF(C15=0,0,IF(C16=0,0,C15/C16*100))</f>
        <v>0</v>
      </c>
      <c r="D17" s="4">
        <f t="shared" ref="D17:K17" si="4">IF(D15=0,0,IF(D16=0,0,D15/D16*100))</f>
        <v>0</v>
      </c>
      <c r="E17" s="4">
        <f t="shared" si="4"/>
        <v>0</v>
      </c>
      <c r="F17" s="4">
        <f t="shared" si="4"/>
        <v>0</v>
      </c>
      <c r="G17" s="4">
        <f t="shared" si="4"/>
        <v>0</v>
      </c>
      <c r="H17" s="4">
        <f t="shared" si="4"/>
        <v>0</v>
      </c>
      <c r="I17" s="5">
        <f t="shared" si="4"/>
        <v>0</v>
      </c>
      <c r="J17" s="33">
        <f t="shared" si="4"/>
        <v>0</v>
      </c>
      <c r="K17" s="20">
        <f t="shared" si="4"/>
        <v>0</v>
      </c>
      <c r="L17" s="21">
        <f>IF(L15=0,0,IF(L16=0,0,L15/L16*100))</f>
        <v>0</v>
      </c>
      <c r="M17" s="33">
        <f>IF(M15=0,0,IF(M16=0,0,M15/M16*100))</f>
        <v>0</v>
      </c>
      <c r="N17" s="30">
        <f>IF(N15=0,0,IF(N16=0,0,N15/N16*100))</f>
        <v>0</v>
      </c>
    </row>
    <row r="18" spans="1:14" ht="22.5" customHeight="1" thickTop="1" thickBot="1" x14ac:dyDescent="0.2">
      <c r="A18" s="44" t="s">
        <v>12</v>
      </c>
      <c r="B18" s="17" t="s">
        <v>30</v>
      </c>
      <c r="C18" s="2"/>
      <c r="D18" s="2"/>
      <c r="E18" s="2"/>
      <c r="F18" s="2"/>
      <c r="G18" s="2"/>
      <c r="H18" s="2"/>
      <c r="I18" s="3"/>
      <c r="J18" s="32">
        <f t="shared" si="0"/>
        <v>0</v>
      </c>
      <c r="K18" s="18"/>
      <c r="L18" s="19"/>
      <c r="M18" s="34">
        <f>SUM(K18:L18)</f>
        <v>0</v>
      </c>
      <c r="N18" s="29">
        <f>SUM(M18,J18)</f>
        <v>0</v>
      </c>
    </row>
    <row r="19" spans="1:14" ht="22.5" customHeight="1" thickTop="1" thickBot="1" x14ac:dyDescent="0.2">
      <c r="A19" s="45"/>
      <c r="B19" s="17" t="s">
        <v>29</v>
      </c>
      <c r="C19" s="2"/>
      <c r="D19" s="2"/>
      <c r="E19" s="2"/>
      <c r="F19" s="2"/>
      <c r="G19" s="2"/>
      <c r="H19" s="2"/>
      <c r="I19" s="3"/>
      <c r="J19" s="32">
        <f t="shared" si="0"/>
        <v>0</v>
      </c>
      <c r="K19" s="18"/>
      <c r="L19" s="19"/>
      <c r="M19" s="34">
        <f>SUM(K19:L19)</f>
        <v>0</v>
      </c>
      <c r="N19" s="29">
        <f>SUM(M19,J19)</f>
        <v>0</v>
      </c>
    </row>
    <row r="20" spans="1:14" ht="22.5" customHeight="1" thickTop="1" thickBot="1" x14ac:dyDescent="0.2">
      <c r="A20" s="46"/>
      <c r="B20" s="17" t="s">
        <v>20</v>
      </c>
      <c r="C20" s="4">
        <f>IF(C18=0,0,IF(C19=0,0,C18/C19*100))</f>
        <v>0</v>
      </c>
      <c r="D20" s="4">
        <f t="shared" ref="D20:K20" si="5">IF(D18=0,0,IF(D19=0,0,D18/D19*100))</f>
        <v>0</v>
      </c>
      <c r="E20" s="4">
        <f t="shared" si="5"/>
        <v>0</v>
      </c>
      <c r="F20" s="4">
        <f t="shared" si="5"/>
        <v>0</v>
      </c>
      <c r="G20" s="4">
        <f t="shared" si="5"/>
        <v>0</v>
      </c>
      <c r="H20" s="4">
        <f t="shared" si="5"/>
        <v>0</v>
      </c>
      <c r="I20" s="5">
        <f t="shared" si="5"/>
        <v>0</v>
      </c>
      <c r="J20" s="33">
        <f t="shared" si="5"/>
        <v>0</v>
      </c>
      <c r="K20" s="20">
        <f t="shared" si="5"/>
        <v>0</v>
      </c>
      <c r="L20" s="21">
        <f>IF(L18=0,0,IF(L19=0,0,L18/L19*100))</f>
        <v>0</v>
      </c>
      <c r="M20" s="33">
        <f>IF(M18=0,0,IF(M19=0,0,M18/M19*100))</f>
        <v>0</v>
      </c>
      <c r="N20" s="30">
        <f>IF(N18=0,0,IF(N19=0,0,N18/N19*100))</f>
        <v>0</v>
      </c>
    </row>
    <row r="21" spans="1:14" ht="22.5" customHeight="1" thickTop="1" thickBot="1" x14ac:dyDescent="0.2">
      <c r="A21" s="44" t="s">
        <v>13</v>
      </c>
      <c r="B21" s="17" t="s">
        <v>30</v>
      </c>
      <c r="C21" s="2"/>
      <c r="D21" s="2"/>
      <c r="E21" s="2"/>
      <c r="F21" s="2"/>
      <c r="G21" s="2"/>
      <c r="H21" s="2"/>
      <c r="I21" s="3"/>
      <c r="J21" s="32">
        <f t="shared" si="0"/>
        <v>0</v>
      </c>
      <c r="K21" s="18"/>
      <c r="L21" s="19"/>
      <c r="M21" s="34">
        <f>SUM(K21:L21)</f>
        <v>0</v>
      </c>
      <c r="N21" s="29">
        <f>SUM(M21,J21)</f>
        <v>0</v>
      </c>
    </row>
    <row r="22" spans="1:14" ht="22.5" customHeight="1" thickTop="1" thickBot="1" x14ac:dyDescent="0.2">
      <c r="A22" s="45"/>
      <c r="B22" s="17" t="s">
        <v>29</v>
      </c>
      <c r="C22" s="2"/>
      <c r="D22" s="2"/>
      <c r="E22" s="2"/>
      <c r="F22" s="2"/>
      <c r="G22" s="2"/>
      <c r="H22" s="2"/>
      <c r="I22" s="3"/>
      <c r="J22" s="32">
        <f t="shared" si="0"/>
        <v>0</v>
      </c>
      <c r="K22" s="18"/>
      <c r="L22" s="19"/>
      <c r="M22" s="34">
        <f>SUM(K22:L22)</f>
        <v>0</v>
      </c>
      <c r="N22" s="29">
        <f>SUM(M22,J22)</f>
        <v>0</v>
      </c>
    </row>
    <row r="23" spans="1:14" ht="22.5" customHeight="1" thickTop="1" thickBot="1" x14ac:dyDescent="0.2">
      <c r="A23" s="45"/>
      <c r="B23" s="16" t="s">
        <v>20</v>
      </c>
      <c r="C23" s="6">
        <f>IF(C21=0,0,IF(C22=0,0,C21/C22*100))</f>
        <v>0</v>
      </c>
      <c r="D23" s="6">
        <f t="shared" ref="D23:K23" si="6">IF(D21=0,0,IF(D22=0,0,D21/D22*100))</f>
        <v>0</v>
      </c>
      <c r="E23" s="6">
        <f t="shared" si="6"/>
        <v>0</v>
      </c>
      <c r="F23" s="6">
        <f t="shared" si="6"/>
        <v>0</v>
      </c>
      <c r="G23" s="6">
        <f t="shared" si="6"/>
        <v>0</v>
      </c>
      <c r="H23" s="6">
        <f t="shared" si="6"/>
        <v>0</v>
      </c>
      <c r="I23" s="7">
        <f t="shared" si="6"/>
        <v>0</v>
      </c>
      <c r="J23" s="33">
        <f t="shared" si="6"/>
        <v>0</v>
      </c>
      <c r="K23" s="22">
        <f t="shared" si="6"/>
        <v>0</v>
      </c>
      <c r="L23" s="23">
        <f>IF(L21=0,0,IF(L22=0,0,L21/L22*100))</f>
        <v>0</v>
      </c>
      <c r="M23" s="33">
        <f>IF(M21=0,0,IF(M22=0,0,M21/M22*100))</f>
        <v>0</v>
      </c>
      <c r="N23" s="30">
        <f>IF(N21=0,0,IF(N22=0,0,N21/N22*100))</f>
        <v>0</v>
      </c>
    </row>
    <row r="24" spans="1:14" ht="22.5" customHeight="1" thickTop="1" thickBot="1" x14ac:dyDescent="0.2">
      <c r="A24" s="43" t="s">
        <v>21</v>
      </c>
      <c r="B24" s="35" t="s">
        <v>30</v>
      </c>
      <c r="C24" s="32">
        <f>SUM(C6,C9,C12,C15,C18,C21)</f>
        <v>223</v>
      </c>
      <c r="D24" s="32">
        <f t="shared" ref="D24:I24" si="7">SUM(D6,D9,D12,D15,D18,D21)</f>
        <v>12</v>
      </c>
      <c r="E24" s="32">
        <f t="shared" si="7"/>
        <v>2227</v>
      </c>
      <c r="F24" s="32">
        <f t="shared" si="7"/>
        <v>338</v>
      </c>
      <c r="G24" s="32">
        <f t="shared" si="7"/>
        <v>1590</v>
      </c>
      <c r="H24" s="32">
        <f t="shared" si="7"/>
        <v>125</v>
      </c>
      <c r="I24" s="36">
        <f t="shared" si="7"/>
        <v>42</v>
      </c>
      <c r="J24" s="32">
        <f t="shared" si="0"/>
        <v>4557</v>
      </c>
      <c r="K24" s="36">
        <f>SUM(K6,K9,K12,K15,K18,K21)</f>
        <v>1116</v>
      </c>
      <c r="L24" s="36">
        <f>SUM(L6,L9,L12,L15,L18,L21)</f>
        <v>4112</v>
      </c>
      <c r="M24" s="34">
        <f>SUM(K24:L24)</f>
        <v>5228</v>
      </c>
      <c r="N24" s="29">
        <f>SUM(M24,J24)</f>
        <v>9785</v>
      </c>
    </row>
    <row r="25" spans="1:14" ht="22.5" customHeight="1" thickTop="1" thickBot="1" x14ac:dyDescent="0.2">
      <c r="A25" s="43"/>
      <c r="B25" s="35" t="s">
        <v>29</v>
      </c>
      <c r="C25" s="32">
        <f>SUM(C7,C10,C13,C16,C19,C22)</f>
        <v>215</v>
      </c>
      <c r="D25" s="32">
        <f t="shared" ref="D25:I25" si="8">SUM(D7,D10,D13,D16,D19,D22)</f>
        <v>18</v>
      </c>
      <c r="E25" s="32">
        <f t="shared" si="8"/>
        <v>2395</v>
      </c>
      <c r="F25" s="32">
        <f t="shared" si="8"/>
        <v>320</v>
      </c>
      <c r="G25" s="32">
        <f t="shared" si="8"/>
        <v>1889</v>
      </c>
      <c r="H25" s="32">
        <f t="shared" si="8"/>
        <v>96</v>
      </c>
      <c r="I25" s="36">
        <f t="shared" si="8"/>
        <v>45</v>
      </c>
      <c r="J25" s="32">
        <f t="shared" si="0"/>
        <v>4978</v>
      </c>
      <c r="K25" s="36">
        <f>SUM(K7,K10,K13,K16,K19,K22)</f>
        <v>1126</v>
      </c>
      <c r="L25" s="36">
        <f>SUM(L7,L10,L13,L16,L19,L22)</f>
        <v>4239</v>
      </c>
      <c r="M25" s="34">
        <f>SUM(K25:L25)</f>
        <v>5365</v>
      </c>
      <c r="N25" s="29">
        <f>SUM(M25,J25)</f>
        <v>10343</v>
      </c>
    </row>
    <row r="26" spans="1:14" ht="22.5" customHeight="1" thickTop="1" thickBot="1" x14ac:dyDescent="0.2">
      <c r="A26" s="43"/>
      <c r="B26" s="35" t="s">
        <v>20</v>
      </c>
      <c r="C26" s="33">
        <f>IF(C24=0,0,IF(C25=0,0,C24/C25*100))</f>
        <v>103.72093023255815</v>
      </c>
      <c r="D26" s="33">
        <f t="shared" ref="D26:K26" si="9">IF(D24=0,0,IF(D25=0,0,D24/D25*100))</f>
        <v>66.666666666666657</v>
      </c>
      <c r="E26" s="33">
        <f t="shared" si="9"/>
        <v>92.985386221294362</v>
      </c>
      <c r="F26" s="33">
        <f t="shared" si="9"/>
        <v>105.62499999999999</v>
      </c>
      <c r="G26" s="33">
        <f t="shared" si="9"/>
        <v>84.171519322392797</v>
      </c>
      <c r="H26" s="33">
        <f t="shared" si="9"/>
        <v>130.20833333333331</v>
      </c>
      <c r="I26" s="37">
        <f t="shared" si="9"/>
        <v>93.333333333333329</v>
      </c>
      <c r="J26" s="33">
        <f t="shared" si="9"/>
        <v>91.542788268380875</v>
      </c>
      <c r="K26" s="33">
        <f t="shared" si="9"/>
        <v>99.111900532859678</v>
      </c>
      <c r="L26" s="37">
        <f>IF(L24=0,0,IF(L25=0,0,L24/L25*100))</f>
        <v>97.004010379806559</v>
      </c>
      <c r="M26" s="33">
        <f>IF(M24=0,0,IF(M25=0,0,M24/M25*100))</f>
        <v>97.446411929170552</v>
      </c>
      <c r="N26" s="30">
        <f>IF(N24=0,0,IF(N25=0,0,N24/N25*100))</f>
        <v>94.605046891617519</v>
      </c>
    </row>
    <row r="27" spans="1:14" ht="22.5" customHeight="1" thickTop="1" thickBot="1" x14ac:dyDescent="0.2">
      <c r="A27" s="45" t="s">
        <v>14</v>
      </c>
      <c r="B27" s="17" t="s">
        <v>30</v>
      </c>
      <c r="C27" s="8"/>
      <c r="D27" s="8"/>
      <c r="E27" s="8"/>
      <c r="F27" s="8"/>
      <c r="G27" s="8"/>
      <c r="H27" s="8"/>
      <c r="I27" s="9"/>
      <c r="J27" s="32">
        <f t="shared" si="0"/>
        <v>0</v>
      </c>
      <c r="K27" s="24"/>
      <c r="L27" s="25"/>
      <c r="M27" s="34">
        <f>SUM(K27:L27)</f>
        <v>0</v>
      </c>
      <c r="N27" s="29">
        <f>SUM(M27,J27)</f>
        <v>0</v>
      </c>
    </row>
    <row r="28" spans="1:14" ht="22.5" customHeight="1" thickTop="1" thickBot="1" x14ac:dyDescent="0.2">
      <c r="A28" s="45"/>
      <c r="B28" s="17" t="s">
        <v>29</v>
      </c>
      <c r="C28" s="8"/>
      <c r="D28" s="8"/>
      <c r="E28" s="8"/>
      <c r="F28" s="8"/>
      <c r="G28" s="8"/>
      <c r="H28" s="8"/>
      <c r="I28" s="9"/>
      <c r="J28" s="32">
        <f t="shared" si="0"/>
        <v>0</v>
      </c>
      <c r="K28" s="18"/>
      <c r="L28" s="19"/>
      <c r="M28" s="34">
        <f>SUM(K28:L28)</f>
        <v>0</v>
      </c>
      <c r="N28" s="29">
        <f>SUM(M28,J28)</f>
        <v>0</v>
      </c>
    </row>
    <row r="29" spans="1:14" ht="22.5" customHeight="1" thickTop="1" thickBot="1" x14ac:dyDescent="0.2">
      <c r="A29" s="46"/>
      <c r="B29" s="17" t="s">
        <v>20</v>
      </c>
      <c r="C29" s="4">
        <f>IF(C27=0,0,IF(C28=0,0,C27/C28*100))</f>
        <v>0</v>
      </c>
      <c r="D29" s="4">
        <f t="shared" ref="D29:K29" si="10">IF(D27=0,0,IF(D28=0,0,D27/D28*100))</f>
        <v>0</v>
      </c>
      <c r="E29" s="4">
        <f t="shared" si="10"/>
        <v>0</v>
      </c>
      <c r="F29" s="4">
        <f t="shared" si="10"/>
        <v>0</v>
      </c>
      <c r="G29" s="4">
        <f t="shared" si="10"/>
        <v>0</v>
      </c>
      <c r="H29" s="4">
        <f t="shared" si="10"/>
        <v>0</v>
      </c>
      <c r="I29" s="5">
        <f t="shared" si="10"/>
        <v>0</v>
      </c>
      <c r="J29" s="33">
        <f t="shared" si="10"/>
        <v>0</v>
      </c>
      <c r="K29" s="20">
        <f t="shared" si="10"/>
        <v>0</v>
      </c>
      <c r="L29" s="21">
        <f>IF(L27=0,0,IF(L28=0,0,L27/L28*100))</f>
        <v>0</v>
      </c>
      <c r="M29" s="33">
        <f>IF(M27=0,0,IF(M28=0,0,M27/M28*100))</f>
        <v>0</v>
      </c>
      <c r="N29" s="30">
        <f>IF(N27=0,0,IF(N28=0,0,N27/N28*100))</f>
        <v>0</v>
      </c>
    </row>
    <row r="30" spans="1:14" ht="22.5" customHeight="1" thickTop="1" thickBot="1" x14ac:dyDescent="0.2">
      <c r="A30" s="44" t="s">
        <v>15</v>
      </c>
      <c r="B30" s="17" t="s">
        <v>30</v>
      </c>
      <c r="C30" s="2"/>
      <c r="D30" s="2"/>
      <c r="E30" s="2"/>
      <c r="F30" s="2"/>
      <c r="G30" s="2"/>
      <c r="H30" s="2"/>
      <c r="I30" s="3"/>
      <c r="J30" s="32">
        <f t="shared" si="0"/>
        <v>0</v>
      </c>
      <c r="K30" s="18"/>
      <c r="L30" s="19"/>
      <c r="M30" s="34">
        <f>SUM(K30:L30)</f>
        <v>0</v>
      </c>
      <c r="N30" s="29">
        <f>SUM(M30,J30)</f>
        <v>0</v>
      </c>
    </row>
    <row r="31" spans="1:14" ht="22.5" customHeight="1" thickTop="1" thickBot="1" x14ac:dyDescent="0.2">
      <c r="A31" s="45"/>
      <c r="B31" s="17" t="s">
        <v>29</v>
      </c>
      <c r="C31" s="2"/>
      <c r="D31" s="2"/>
      <c r="E31" s="2"/>
      <c r="F31" s="2"/>
      <c r="G31" s="2"/>
      <c r="H31" s="2"/>
      <c r="I31" s="3"/>
      <c r="J31" s="32">
        <f t="shared" si="0"/>
        <v>0</v>
      </c>
      <c r="K31" s="18"/>
      <c r="L31" s="19"/>
      <c r="M31" s="34">
        <f>SUM(K31:L31)</f>
        <v>0</v>
      </c>
      <c r="N31" s="29">
        <f>SUM(M31,J31)</f>
        <v>0</v>
      </c>
    </row>
    <row r="32" spans="1:14" ht="22.5" customHeight="1" thickTop="1" thickBot="1" x14ac:dyDescent="0.2">
      <c r="A32" s="46"/>
      <c r="B32" s="17" t="s">
        <v>20</v>
      </c>
      <c r="C32" s="4">
        <f>IF(C30=0,0,IF(C31=0,0,C30/C31*100))</f>
        <v>0</v>
      </c>
      <c r="D32" s="4">
        <f t="shared" ref="D32:K32" si="11">IF(D30=0,0,IF(D31=0,0,D30/D31*100))</f>
        <v>0</v>
      </c>
      <c r="E32" s="4">
        <f t="shared" si="11"/>
        <v>0</v>
      </c>
      <c r="F32" s="4">
        <f t="shared" si="11"/>
        <v>0</v>
      </c>
      <c r="G32" s="4">
        <f t="shared" si="11"/>
        <v>0</v>
      </c>
      <c r="H32" s="4">
        <f t="shared" si="11"/>
        <v>0</v>
      </c>
      <c r="I32" s="5">
        <f t="shared" si="11"/>
        <v>0</v>
      </c>
      <c r="J32" s="33">
        <f t="shared" si="11"/>
        <v>0</v>
      </c>
      <c r="K32" s="20">
        <f t="shared" si="11"/>
        <v>0</v>
      </c>
      <c r="L32" s="21">
        <f>IF(L30=0,0,IF(L31=0,0,L30/L31*100))</f>
        <v>0</v>
      </c>
      <c r="M32" s="33">
        <f>IF(M30=0,0,IF(M31=0,0,M30/M31*100))</f>
        <v>0</v>
      </c>
      <c r="N32" s="30">
        <f>IF(N30=0,0,IF(N31=0,0,N30/N31*100))</f>
        <v>0</v>
      </c>
    </row>
    <row r="33" spans="1:14" ht="22.5" customHeight="1" thickTop="1" thickBot="1" x14ac:dyDescent="0.2">
      <c r="A33" s="44" t="s">
        <v>16</v>
      </c>
      <c r="B33" s="17" t="s">
        <v>30</v>
      </c>
      <c r="C33" s="2"/>
      <c r="D33" s="2"/>
      <c r="E33" s="2"/>
      <c r="F33" s="2"/>
      <c r="G33" s="2"/>
      <c r="H33" s="2"/>
      <c r="I33" s="3"/>
      <c r="J33" s="32">
        <f t="shared" si="0"/>
        <v>0</v>
      </c>
      <c r="K33" s="18"/>
      <c r="L33" s="19"/>
      <c r="M33" s="34">
        <f>SUM(K33:L33)</f>
        <v>0</v>
      </c>
      <c r="N33" s="29">
        <f>SUM(M33,J33)</f>
        <v>0</v>
      </c>
    </row>
    <row r="34" spans="1:14" ht="22.5" customHeight="1" thickTop="1" thickBot="1" x14ac:dyDescent="0.2">
      <c r="A34" s="45"/>
      <c r="B34" s="17" t="s">
        <v>29</v>
      </c>
      <c r="C34" s="2"/>
      <c r="D34" s="2"/>
      <c r="E34" s="2"/>
      <c r="F34" s="2"/>
      <c r="G34" s="2"/>
      <c r="H34" s="2"/>
      <c r="I34" s="3"/>
      <c r="J34" s="32">
        <f t="shared" si="0"/>
        <v>0</v>
      </c>
      <c r="K34" s="18"/>
      <c r="L34" s="19"/>
      <c r="M34" s="34">
        <f>SUM(K34:L34)</f>
        <v>0</v>
      </c>
      <c r="N34" s="29">
        <f>SUM(M34,J34)</f>
        <v>0</v>
      </c>
    </row>
    <row r="35" spans="1:14" ht="22.5" customHeight="1" thickTop="1" thickBot="1" x14ac:dyDescent="0.2">
      <c r="A35" s="46"/>
      <c r="B35" s="17" t="s">
        <v>20</v>
      </c>
      <c r="C35" s="4">
        <f>IF(C33=0,0,IF(C34=0,0,C33/C34*100))</f>
        <v>0</v>
      </c>
      <c r="D35" s="4">
        <f>IF(D33=0,0,IF(D34=0,0,D33/D34*100))</f>
        <v>0</v>
      </c>
      <c r="E35" s="4">
        <f t="shared" ref="E35:K35" si="12">IF(E33=0,0,IF(E34=0,0,E33/E34*100))</f>
        <v>0</v>
      </c>
      <c r="F35" s="4">
        <f t="shared" si="12"/>
        <v>0</v>
      </c>
      <c r="G35" s="4">
        <f t="shared" si="12"/>
        <v>0</v>
      </c>
      <c r="H35" s="4">
        <f t="shared" si="12"/>
        <v>0</v>
      </c>
      <c r="I35" s="5">
        <f t="shared" si="12"/>
        <v>0</v>
      </c>
      <c r="J35" s="33">
        <f t="shared" si="12"/>
        <v>0</v>
      </c>
      <c r="K35" s="20">
        <f t="shared" si="12"/>
        <v>0</v>
      </c>
      <c r="L35" s="21">
        <f>IF(L33=0,0,IF(L34=0,0,L33/L34*100))</f>
        <v>0</v>
      </c>
      <c r="M35" s="33">
        <f>IF(M33=0,0,IF(M34=0,0,M33/M34*100))</f>
        <v>0</v>
      </c>
      <c r="N35" s="30">
        <f>IF(N33=0,0,IF(N34=0,0,N33/N34*100))</f>
        <v>0</v>
      </c>
    </row>
    <row r="36" spans="1:14" ht="22.5" customHeight="1" thickTop="1" thickBot="1" x14ac:dyDescent="0.2">
      <c r="A36" s="44" t="s">
        <v>17</v>
      </c>
      <c r="B36" s="17" t="s">
        <v>30</v>
      </c>
      <c r="C36" s="2"/>
      <c r="D36" s="2"/>
      <c r="E36" s="2"/>
      <c r="F36" s="2"/>
      <c r="G36" s="2"/>
      <c r="H36" s="2"/>
      <c r="I36" s="3"/>
      <c r="J36" s="32">
        <f t="shared" si="0"/>
        <v>0</v>
      </c>
      <c r="K36" s="18"/>
      <c r="L36" s="19"/>
      <c r="M36" s="34">
        <f>SUM(K36:L36)</f>
        <v>0</v>
      </c>
      <c r="N36" s="29">
        <f>SUM(M36,J36)</f>
        <v>0</v>
      </c>
    </row>
    <row r="37" spans="1:14" ht="22.5" customHeight="1" thickTop="1" thickBot="1" x14ac:dyDescent="0.2">
      <c r="A37" s="45"/>
      <c r="B37" s="17" t="s">
        <v>29</v>
      </c>
      <c r="C37" s="2"/>
      <c r="D37" s="2"/>
      <c r="E37" s="2"/>
      <c r="F37" s="2"/>
      <c r="G37" s="2"/>
      <c r="H37" s="2"/>
      <c r="I37" s="3"/>
      <c r="J37" s="32">
        <f t="shared" si="0"/>
        <v>0</v>
      </c>
      <c r="K37" s="18"/>
      <c r="L37" s="19"/>
      <c r="M37" s="34">
        <f>SUM(K37:L37)</f>
        <v>0</v>
      </c>
      <c r="N37" s="29">
        <f>SUM(M37,J37)</f>
        <v>0</v>
      </c>
    </row>
    <row r="38" spans="1:14" ht="22.5" customHeight="1" thickTop="1" thickBot="1" x14ac:dyDescent="0.2">
      <c r="A38" s="46"/>
      <c r="B38" s="17" t="s">
        <v>20</v>
      </c>
      <c r="C38" s="4">
        <f>IF(C36=0,0,IF(C37=0,0,C36/C37*100))</f>
        <v>0</v>
      </c>
      <c r="D38" s="4">
        <f t="shared" ref="D38:K38" si="13">IF(D36=0,0,IF(D37=0,0,D36/D37*100))</f>
        <v>0</v>
      </c>
      <c r="E38" s="4">
        <f t="shared" si="13"/>
        <v>0</v>
      </c>
      <c r="F38" s="4">
        <f t="shared" si="13"/>
        <v>0</v>
      </c>
      <c r="G38" s="4">
        <f t="shared" si="13"/>
        <v>0</v>
      </c>
      <c r="H38" s="4">
        <f t="shared" si="13"/>
        <v>0</v>
      </c>
      <c r="I38" s="5">
        <f t="shared" si="13"/>
        <v>0</v>
      </c>
      <c r="J38" s="33">
        <f t="shared" si="13"/>
        <v>0</v>
      </c>
      <c r="K38" s="20">
        <f t="shared" si="13"/>
        <v>0</v>
      </c>
      <c r="L38" s="21">
        <f>IF(L36=0,0,IF(L37=0,0,L36/L37*100))</f>
        <v>0</v>
      </c>
      <c r="M38" s="33">
        <f>IF(M36=0,0,IF(M37=0,0,M36/M37*100))</f>
        <v>0</v>
      </c>
      <c r="N38" s="30">
        <f>IF(N36=0,0,IF(N37=0,0,N36/N37*100))</f>
        <v>0</v>
      </c>
    </row>
    <row r="39" spans="1:14" ht="22.5" customHeight="1" thickTop="1" thickBot="1" x14ac:dyDescent="0.2">
      <c r="A39" s="44" t="s">
        <v>18</v>
      </c>
      <c r="B39" s="17" t="s">
        <v>30</v>
      </c>
      <c r="C39" s="2"/>
      <c r="D39" s="2"/>
      <c r="E39" s="2"/>
      <c r="F39" s="2"/>
      <c r="G39" s="2"/>
      <c r="H39" s="2"/>
      <c r="I39" s="3"/>
      <c r="J39" s="32">
        <f>SUM(C39:I39)</f>
        <v>0</v>
      </c>
      <c r="K39" s="18"/>
      <c r="L39" s="19"/>
      <c r="M39" s="34">
        <f>SUM(K39:L39)</f>
        <v>0</v>
      </c>
      <c r="N39" s="29">
        <f>SUM(M39,J39)</f>
        <v>0</v>
      </c>
    </row>
    <row r="40" spans="1:14" ht="22.5" customHeight="1" thickTop="1" thickBot="1" x14ac:dyDescent="0.2">
      <c r="A40" s="45"/>
      <c r="B40" s="17" t="s">
        <v>29</v>
      </c>
      <c r="C40" s="2"/>
      <c r="D40" s="2"/>
      <c r="E40" s="2"/>
      <c r="F40" s="2"/>
      <c r="G40" s="2"/>
      <c r="H40" s="2"/>
      <c r="I40" s="3"/>
      <c r="J40" s="32">
        <f t="shared" si="0"/>
        <v>0</v>
      </c>
      <c r="K40" s="18"/>
      <c r="L40" s="19"/>
      <c r="M40" s="34">
        <f>SUM(K40:L40)</f>
        <v>0</v>
      </c>
      <c r="N40" s="29">
        <f>SUM(M40,J40)</f>
        <v>0</v>
      </c>
    </row>
    <row r="41" spans="1:14" ht="22.5" customHeight="1" thickTop="1" thickBot="1" x14ac:dyDescent="0.2">
      <c r="A41" s="46"/>
      <c r="B41" s="17" t="s">
        <v>20</v>
      </c>
      <c r="C41" s="4">
        <f>IF(C39=0,0,IF(C40=0,0,C39/C40*100))</f>
        <v>0</v>
      </c>
      <c r="D41" s="4">
        <f t="shared" ref="D41:K41" si="14">IF(D39=0,0,IF(D40=0,0,D39/D40*100))</f>
        <v>0</v>
      </c>
      <c r="E41" s="4">
        <f t="shared" si="14"/>
        <v>0</v>
      </c>
      <c r="F41" s="4">
        <f t="shared" si="14"/>
        <v>0</v>
      </c>
      <c r="G41" s="4">
        <f t="shared" si="14"/>
        <v>0</v>
      </c>
      <c r="H41" s="4">
        <f t="shared" si="14"/>
        <v>0</v>
      </c>
      <c r="I41" s="5">
        <f t="shared" si="14"/>
        <v>0</v>
      </c>
      <c r="J41" s="33">
        <f>IF(J39=0,0,IF(J40=0,0,J39/J40*100))</f>
        <v>0</v>
      </c>
      <c r="K41" s="20">
        <f t="shared" si="14"/>
        <v>0</v>
      </c>
      <c r="L41" s="21">
        <f>IF(L39=0,0,IF(L40=0,0,L39/L40*100))</f>
        <v>0</v>
      </c>
      <c r="M41" s="33">
        <f>IF(M39=0,0,IF(M40=0,0,M39/M40*100))</f>
        <v>0</v>
      </c>
      <c r="N41" s="30">
        <f>IF(N39=0,0,IF(N40=0,0,N39/N40*100))</f>
        <v>0</v>
      </c>
    </row>
    <row r="42" spans="1:14" ht="22.5" customHeight="1" thickTop="1" thickBot="1" x14ac:dyDescent="0.2">
      <c r="A42" s="47" t="s">
        <v>19</v>
      </c>
      <c r="B42" s="17" t="s">
        <v>30</v>
      </c>
      <c r="C42" s="2"/>
      <c r="D42" s="2"/>
      <c r="E42" s="2"/>
      <c r="F42" s="2"/>
      <c r="G42" s="2"/>
      <c r="H42" s="2"/>
      <c r="I42" s="3"/>
      <c r="J42" s="32">
        <f t="shared" si="0"/>
        <v>0</v>
      </c>
      <c r="K42" s="18"/>
      <c r="L42" s="19"/>
      <c r="M42" s="34">
        <f>SUM(K42:L42)</f>
        <v>0</v>
      </c>
      <c r="N42" s="29">
        <f>SUM(M42,J42)</f>
        <v>0</v>
      </c>
    </row>
    <row r="43" spans="1:14" ht="22.5" customHeight="1" thickTop="1" thickBot="1" x14ac:dyDescent="0.2">
      <c r="A43" s="47"/>
      <c r="B43" s="17" t="s">
        <v>29</v>
      </c>
      <c r="C43" s="2"/>
      <c r="D43" s="2"/>
      <c r="E43" s="2"/>
      <c r="F43" s="2"/>
      <c r="G43" s="2"/>
      <c r="H43" s="2"/>
      <c r="I43" s="3"/>
      <c r="J43" s="32">
        <f t="shared" si="0"/>
        <v>0</v>
      </c>
      <c r="K43" s="18"/>
      <c r="L43" s="19"/>
      <c r="M43" s="34">
        <f>SUM(K43:L43)</f>
        <v>0</v>
      </c>
      <c r="N43" s="29">
        <f>SUM(M43,J43)</f>
        <v>0</v>
      </c>
    </row>
    <row r="44" spans="1:14" ht="22.5" customHeight="1" thickTop="1" thickBot="1" x14ac:dyDescent="0.2">
      <c r="A44" s="48"/>
      <c r="B44" s="16" t="s">
        <v>20</v>
      </c>
      <c r="C44" s="6">
        <f>IF(C42=0,0,IF(C43=0,0,C42/C43*100))</f>
        <v>0</v>
      </c>
      <c r="D44" s="6">
        <f t="shared" ref="D44:K44" si="15">IF(D42=0,0,IF(D43=0,0,D42/D43*100))</f>
        <v>0</v>
      </c>
      <c r="E44" s="6">
        <f t="shared" si="15"/>
        <v>0</v>
      </c>
      <c r="F44" s="6">
        <f t="shared" si="15"/>
        <v>0</v>
      </c>
      <c r="G44" s="6">
        <f t="shared" si="15"/>
        <v>0</v>
      </c>
      <c r="H44" s="6">
        <f t="shared" si="15"/>
        <v>0</v>
      </c>
      <c r="I44" s="7">
        <f t="shared" si="15"/>
        <v>0</v>
      </c>
      <c r="J44" s="33">
        <f t="shared" si="15"/>
        <v>0</v>
      </c>
      <c r="K44" s="22">
        <f t="shared" si="15"/>
        <v>0</v>
      </c>
      <c r="L44" s="23">
        <f>IF(L42=0,0,IF(L43=0,0,L42/L43*100))</f>
        <v>0</v>
      </c>
      <c r="M44" s="33">
        <f>IF(M42=0,0,IF(M43=0,0,M42/M43*100))</f>
        <v>0</v>
      </c>
      <c r="N44" s="30">
        <f>IF(N42=0,0,IF(N43=0,0,N42/N43*100))</f>
        <v>0</v>
      </c>
    </row>
    <row r="45" spans="1:14" ht="22.5" customHeight="1" thickTop="1" thickBot="1" x14ac:dyDescent="0.2">
      <c r="A45" s="43" t="s">
        <v>22</v>
      </c>
      <c r="B45" s="35" t="s">
        <v>30</v>
      </c>
      <c r="C45" s="32">
        <f>SUM(C27,C30,C33,C36,C39,C42)</f>
        <v>0</v>
      </c>
      <c r="D45" s="32">
        <f t="shared" ref="D45:I45" si="16">SUM(D27,D30,D33,D36,D39,D42)</f>
        <v>0</v>
      </c>
      <c r="E45" s="32">
        <f t="shared" si="16"/>
        <v>0</v>
      </c>
      <c r="F45" s="32">
        <f t="shared" si="16"/>
        <v>0</v>
      </c>
      <c r="G45" s="32">
        <f t="shared" si="16"/>
        <v>0</v>
      </c>
      <c r="H45" s="32">
        <f t="shared" si="16"/>
        <v>0</v>
      </c>
      <c r="I45" s="36">
        <f t="shared" si="16"/>
        <v>0</v>
      </c>
      <c r="J45" s="32">
        <f t="shared" si="0"/>
        <v>0</v>
      </c>
      <c r="K45" s="36">
        <f>SUM(K27,K30,K33,K36,K39,K42)</f>
        <v>0</v>
      </c>
      <c r="L45" s="36">
        <f>SUM(L27,L30,L33,L36,L39,L42)</f>
        <v>0</v>
      </c>
      <c r="M45" s="34">
        <f>SUM(K45:L45)</f>
        <v>0</v>
      </c>
      <c r="N45" s="29">
        <f>SUM(M45,J45)</f>
        <v>0</v>
      </c>
    </row>
    <row r="46" spans="1:14" ht="22.5" customHeight="1" thickTop="1" thickBot="1" x14ac:dyDescent="0.2">
      <c r="A46" s="43"/>
      <c r="B46" s="35" t="s">
        <v>29</v>
      </c>
      <c r="C46" s="32">
        <f>SUM(C28,C31,C34,C37,C40,C43)</f>
        <v>0</v>
      </c>
      <c r="D46" s="32">
        <f t="shared" ref="D46:I46" si="17">SUM(D28,D31,D34,D37,D40,D43)</f>
        <v>0</v>
      </c>
      <c r="E46" s="32">
        <f t="shared" si="17"/>
        <v>0</v>
      </c>
      <c r="F46" s="32">
        <f t="shared" si="17"/>
        <v>0</v>
      </c>
      <c r="G46" s="32">
        <f t="shared" si="17"/>
        <v>0</v>
      </c>
      <c r="H46" s="32">
        <f t="shared" si="17"/>
        <v>0</v>
      </c>
      <c r="I46" s="36">
        <f t="shared" si="17"/>
        <v>0</v>
      </c>
      <c r="J46" s="32">
        <f t="shared" si="0"/>
        <v>0</v>
      </c>
      <c r="K46" s="36">
        <f>SUM(K28,K31,K34,K37,K40,K43)</f>
        <v>0</v>
      </c>
      <c r="L46" s="36">
        <f>SUM(L28,L31,L34,L37,L40,L43)</f>
        <v>0</v>
      </c>
      <c r="M46" s="34">
        <f>SUM(K46:L46)</f>
        <v>0</v>
      </c>
      <c r="N46" s="29">
        <f>SUM(M46,J46)</f>
        <v>0</v>
      </c>
    </row>
    <row r="47" spans="1:14" ht="22.5" customHeight="1" thickTop="1" thickBot="1" x14ac:dyDescent="0.2">
      <c r="A47" s="43"/>
      <c r="B47" s="35" t="s">
        <v>20</v>
      </c>
      <c r="C47" s="33">
        <f>IF(C45=0,0,IF(C46=0,0,C45/C46*100))</f>
        <v>0</v>
      </c>
      <c r="D47" s="33">
        <f t="shared" ref="D47:K47" si="18">IF(D45=0,0,IF(D46=0,0,D45/D46*100))</f>
        <v>0</v>
      </c>
      <c r="E47" s="33">
        <f t="shared" si="18"/>
        <v>0</v>
      </c>
      <c r="F47" s="33">
        <f t="shared" si="18"/>
        <v>0</v>
      </c>
      <c r="G47" s="33">
        <f t="shared" si="18"/>
        <v>0</v>
      </c>
      <c r="H47" s="33">
        <f t="shared" si="18"/>
        <v>0</v>
      </c>
      <c r="I47" s="37">
        <f t="shared" si="18"/>
        <v>0</v>
      </c>
      <c r="J47" s="33">
        <f t="shared" si="18"/>
        <v>0</v>
      </c>
      <c r="K47" s="33">
        <f t="shared" si="18"/>
        <v>0</v>
      </c>
      <c r="L47" s="37">
        <f>IF(L45=0,0,IF(L46=0,0,L45/L46*100))</f>
        <v>0</v>
      </c>
      <c r="M47" s="33">
        <f>IF(M45=0,0,IF(M46=0,0,M45/M46*100))</f>
        <v>0</v>
      </c>
      <c r="N47" s="30">
        <f>IF(N45=0,0,IF(N46=0,0,N45/N46*100))</f>
        <v>0</v>
      </c>
    </row>
    <row r="48" spans="1:14" ht="22.5" customHeight="1" thickTop="1" thickBot="1" x14ac:dyDescent="0.2">
      <c r="A48" s="40" t="s">
        <v>7</v>
      </c>
      <c r="B48" s="26" t="s">
        <v>30</v>
      </c>
      <c r="C48" s="27">
        <f>SUM(C24,C45)</f>
        <v>223</v>
      </c>
      <c r="D48" s="27">
        <f t="shared" ref="D48:I48" si="19">SUM(D24,D45)</f>
        <v>12</v>
      </c>
      <c r="E48" s="27">
        <f t="shared" si="19"/>
        <v>2227</v>
      </c>
      <c r="F48" s="27">
        <f t="shared" si="19"/>
        <v>338</v>
      </c>
      <c r="G48" s="27">
        <f t="shared" si="19"/>
        <v>1590</v>
      </c>
      <c r="H48" s="27">
        <f t="shared" si="19"/>
        <v>125</v>
      </c>
      <c r="I48" s="28">
        <f t="shared" si="19"/>
        <v>42</v>
      </c>
      <c r="J48" s="27">
        <f t="shared" si="0"/>
        <v>4557</v>
      </c>
      <c r="K48" s="28">
        <f>SUM(K24,K45)</f>
        <v>1116</v>
      </c>
      <c r="L48" s="28">
        <f>SUM(L24,L45)</f>
        <v>4112</v>
      </c>
      <c r="M48" s="29">
        <f>SUM(K48:L48)</f>
        <v>5228</v>
      </c>
      <c r="N48" s="29">
        <f>SUM(M48,J48)</f>
        <v>9785</v>
      </c>
    </row>
    <row r="49" spans="1:14" ht="22.5" customHeight="1" thickTop="1" thickBot="1" x14ac:dyDescent="0.2">
      <c r="A49" s="41"/>
      <c r="B49" s="26" t="s">
        <v>29</v>
      </c>
      <c r="C49" s="27">
        <f>SUM(C25,C46)</f>
        <v>215</v>
      </c>
      <c r="D49" s="27">
        <f t="shared" ref="D49:I49" si="20">SUM(D25,D46)</f>
        <v>18</v>
      </c>
      <c r="E49" s="27">
        <f t="shared" si="20"/>
        <v>2395</v>
      </c>
      <c r="F49" s="27">
        <f t="shared" si="20"/>
        <v>320</v>
      </c>
      <c r="G49" s="27">
        <f t="shared" si="20"/>
        <v>1889</v>
      </c>
      <c r="H49" s="27">
        <f t="shared" si="20"/>
        <v>96</v>
      </c>
      <c r="I49" s="28">
        <f t="shared" si="20"/>
        <v>45</v>
      </c>
      <c r="J49" s="27">
        <f t="shared" si="0"/>
        <v>4978</v>
      </c>
      <c r="K49" s="28">
        <f>SUM(K25,K46)</f>
        <v>1126</v>
      </c>
      <c r="L49" s="28">
        <f>SUM(L25,L46)</f>
        <v>4239</v>
      </c>
      <c r="M49" s="29">
        <f>SUM(K49:L49)</f>
        <v>5365</v>
      </c>
      <c r="N49" s="29">
        <f>SUM(M49,J49)</f>
        <v>10343</v>
      </c>
    </row>
    <row r="50" spans="1:14" ht="22.5" customHeight="1" thickTop="1" thickBot="1" x14ac:dyDescent="0.2">
      <c r="A50" s="42"/>
      <c r="B50" s="26" t="s">
        <v>20</v>
      </c>
      <c r="C50" s="30">
        <f>IF(C48=0,0,IF(C49=0,0,C48/C49*100))</f>
        <v>103.72093023255815</v>
      </c>
      <c r="D50" s="30">
        <f t="shared" ref="D50:K50" si="21">IF(D48=0,0,IF(D49=0,0,D48/D49*100))</f>
        <v>66.666666666666657</v>
      </c>
      <c r="E50" s="30">
        <f t="shared" si="21"/>
        <v>92.985386221294362</v>
      </c>
      <c r="F50" s="30">
        <f t="shared" si="21"/>
        <v>105.62499999999999</v>
      </c>
      <c r="G50" s="30">
        <f t="shared" si="21"/>
        <v>84.171519322392797</v>
      </c>
      <c r="H50" s="30">
        <f t="shared" si="21"/>
        <v>130.20833333333331</v>
      </c>
      <c r="I50" s="30">
        <f t="shared" si="21"/>
        <v>93.333333333333329</v>
      </c>
      <c r="J50" s="30">
        <f t="shared" si="21"/>
        <v>91.542788268380875</v>
      </c>
      <c r="K50" s="30">
        <f t="shared" si="21"/>
        <v>99.111900532859678</v>
      </c>
      <c r="L50" s="31">
        <f>IF(L48=0,0,IF(L49=0,0,L48/L49*100))</f>
        <v>97.004010379806559</v>
      </c>
      <c r="M50" s="30">
        <f>IF(M48=0,0,IF(M49=0,0,M48/M49*100))</f>
        <v>97.446411929170552</v>
      </c>
      <c r="N50" s="30">
        <f>IF(N48=0,0,IF(N49=0,0,N48/N49*100))</f>
        <v>94.605046891617519</v>
      </c>
    </row>
    <row r="51" spans="1:14" ht="14.25" thickTop="1" x14ac:dyDescent="0.15">
      <c r="K51" s="1" t="s">
        <v>24</v>
      </c>
    </row>
  </sheetData>
  <mergeCells count="24">
    <mergeCell ref="J4:J5"/>
    <mergeCell ref="A1:N1"/>
    <mergeCell ref="A6:A8"/>
    <mergeCell ref="A4:B5"/>
    <mergeCell ref="D4:D5"/>
    <mergeCell ref="H4:H5"/>
    <mergeCell ref="K4:K5"/>
    <mergeCell ref="L4:L5"/>
    <mergeCell ref="M4:M5"/>
    <mergeCell ref="N4:N5"/>
    <mergeCell ref="A9:A11"/>
    <mergeCell ref="A12:A14"/>
    <mergeCell ref="A15:A17"/>
    <mergeCell ref="A18:A20"/>
    <mergeCell ref="A21:A23"/>
    <mergeCell ref="A48:A50"/>
    <mergeCell ref="A45:A47"/>
    <mergeCell ref="A30:A32"/>
    <mergeCell ref="A33:A35"/>
    <mergeCell ref="A24:A26"/>
    <mergeCell ref="A36:A38"/>
    <mergeCell ref="A39:A41"/>
    <mergeCell ref="A42:A44"/>
    <mergeCell ref="A27:A29"/>
  </mergeCells>
  <phoneticPr fontId="2"/>
  <pageMargins left="0.59055118110236227" right="0.19685039370078741" top="0.78740157480314965" bottom="0.39370078740157483" header="0.51181102362204722" footer="0.51181102362204722"/>
  <pageSetup paperSize="9" scale="72" orientation="portrait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令和8年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stn110</dc:creator>
  <cp:lastModifiedBy>STN105</cp:lastModifiedBy>
  <cp:lastPrinted>2024-11-06T09:02:44Z</cp:lastPrinted>
  <dcterms:created xsi:type="dcterms:W3CDTF">2004-02-06T02:45:30Z</dcterms:created>
  <dcterms:modified xsi:type="dcterms:W3CDTF">2026-04-06T08:42:41Z</dcterms:modified>
</cp:coreProperties>
</file>