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J241-qnap01\d\青森新ＨＰ\ＨＰ\hoyuu_sha_j\excel\"/>
    </mc:Choice>
  </mc:AlternateContent>
  <xr:revisionPtr revIDLastSave="0" documentId="13_ncr:1_{0711506A-9BE8-4F4C-BD44-90B3C52C183E}" xr6:coauthVersionLast="47" xr6:coauthVersionMax="47" xr10:uidLastSave="{00000000-0000-0000-0000-000000000000}"/>
  <bookViews>
    <workbookView xWindow="1005" yWindow="2190" windowWidth="21045" windowHeight="12810" xr2:uid="{00000000-000D-0000-FFFF-FFFF00000000}"/>
  </bookViews>
  <sheets>
    <sheet name="R8年" sheetId="7" r:id="rId1"/>
  </sheets>
  <definedNames>
    <definedName name="_xlnm.Print_Area" localSheetId="0">'R8年'!$A$1:$P$51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 l="1"/>
  <c r="E17" i="7"/>
  <c r="L21" i="7"/>
  <c r="O8" i="7"/>
  <c r="O11" i="7"/>
  <c r="O14" i="7"/>
  <c r="O17" i="7"/>
  <c r="O21" i="7"/>
  <c r="O24" i="7"/>
  <c r="O25" i="7" s="1"/>
  <c r="O28" i="7"/>
  <c r="O31" i="7"/>
  <c r="O35" i="7"/>
  <c r="O38" i="7"/>
  <c r="O47" i="7"/>
  <c r="O50" i="7" s="1"/>
  <c r="M47" i="7"/>
  <c r="M50" i="7" s="1"/>
  <c r="G47" i="7"/>
  <c r="G50" i="7" s="1"/>
  <c r="N47" i="7"/>
  <c r="N50" i="7" s="1"/>
  <c r="K47" i="7"/>
  <c r="K50" i="7" s="1"/>
  <c r="J47" i="7"/>
  <c r="J50" i="7" s="1"/>
  <c r="H47" i="7"/>
  <c r="H50" i="7" s="1"/>
  <c r="L35" i="7"/>
  <c r="F47" i="7"/>
  <c r="F50" i="7" s="1"/>
  <c r="E47" i="7"/>
  <c r="E50" i="7" s="1"/>
  <c r="P47" i="7"/>
  <c r="P50" i="7" s="1"/>
  <c r="L47" i="7"/>
  <c r="L50" i="7" s="1"/>
  <c r="I47" i="7"/>
  <c r="I50" i="7" s="1"/>
  <c r="F38" i="7"/>
  <c r="F35" i="7"/>
  <c r="F31" i="7"/>
  <c r="F28" i="7"/>
  <c r="F24" i="7"/>
  <c r="F21" i="7"/>
  <c r="F17" i="7"/>
  <c r="F14" i="7"/>
  <c r="F11" i="7"/>
  <c r="F8" i="7"/>
  <c r="G38" i="7"/>
  <c r="G35" i="7"/>
  <c r="G31" i="7"/>
  <c r="G28" i="7"/>
  <c r="G24" i="7"/>
  <c r="G21" i="7"/>
  <c r="G14" i="7"/>
  <c r="G11" i="7"/>
  <c r="G8" i="7"/>
  <c r="H38" i="7"/>
  <c r="H35" i="7"/>
  <c r="H31" i="7"/>
  <c r="H28" i="7"/>
  <c r="H24" i="7"/>
  <c r="H21" i="7"/>
  <c r="H17" i="7"/>
  <c r="H14" i="7"/>
  <c r="H11" i="7"/>
  <c r="H8" i="7"/>
  <c r="I38" i="7"/>
  <c r="I35" i="7"/>
  <c r="I31" i="7"/>
  <c r="I28" i="7"/>
  <c r="I24" i="7"/>
  <c r="I21" i="7"/>
  <c r="I17" i="7"/>
  <c r="I14" i="7"/>
  <c r="I11" i="7"/>
  <c r="I8" i="7"/>
  <c r="J38" i="7"/>
  <c r="J35" i="7"/>
  <c r="J31" i="7"/>
  <c r="J28" i="7"/>
  <c r="J24" i="7"/>
  <c r="J21" i="7"/>
  <c r="J17" i="7"/>
  <c r="J14" i="7"/>
  <c r="J11" i="7"/>
  <c r="J8" i="7"/>
  <c r="K38" i="7"/>
  <c r="K35" i="7"/>
  <c r="K31" i="7"/>
  <c r="K28" i="7"/>
  <c r="K24" i="7"/>
  <c r="K21" i="7"/>
  <c r="K17" i="7"/>
  <c r="K14" i="7"/>
  <c r="K11" i="7"/>
  <c r="K8" i="7"/>
  <c r="L38" i="7"/>
  <c r="L31" i="7"/>
  <c r="L28" i="7"/>
  <c r="L24" i="7"/>
  <c r="L17" i="7"/>
  <c r="L14" i="7"/>
  <c r="L11" i="7"/>
  <c r="L8" i="7"/>
  <c r="M38" i="7"/>
  <c r="M35" i="7"/>
  <c r="M31" i="7"/>
  <c r="M28" i="7"/>
  <c r="M24" i="7"/>
  <c r="M21" i="7"/>
  <c r="M17" i="7"/>
  <c r="M14" i="7"/>
  <c r="M11" i="7"/>
  <c r="M8" i="7"/>
  <c r="N38" i="7"/>
  <c r="N35" i="7"/>
  <c r="N31" i="7"/>
  <c r="N28" i="7"/>
  <c r="N24" i="7"/>
  <c r="N21" i="7"/>
  <c r="N17" i="7"/>
  <c r="N14" i="7"/>
  <c r="N11" i="7"/>
  <c r="N8" i="7"/>
  <c r="P38" i="7"/>
  <c r="P35" i="7"/>
  <c r="P31" i="7"/>
  <c r="P28" i="7"/>
  <c r="P24" i="7"/>
  <c r="P21" i="7"/>
  <c r="P17" i="7"/>
  <c r="P14" i="7"/>
  <c r="P11" i="7"/>
  <c r="P8" i="7"/>
  <c r="E14" i="7"/>
  <c r="E11" i="7"/>
  <c r="E8" i="7"/>
  <c r="E38" i="7"/>
  <c r="E35" i="7"/>
  <c r="E31" i="7"/>
  <c r="E28" i="7"/>
  <c r="E24" i="7"/>
  <c r="E21" i="7"/>
  <c r="N40" i="7" l="1"/>
  <c r="K25" i="7"/>
  <c r="I40" i="7"/>
  <c r="G40" i="7"/>
  <c r="E25" i="7"/>
  <c r="F18" i="7"/>
  <c r="G32" i="7"/>
  <c r="O32" i="7"/>
  <c r="N25" i="7"/>
  <c r="M40" i="7"/>
  <c r="O40" i="7"/>
  <c r="N18" i="7"/>
  <c r="H40" i="7"/>
  <c r="H32" i="7"/>
  <c r="H25" i="7"/>
  <c r="G25" i="7"/>
  <c r="F40" i="7"/>
  <c r="E40" i="7"/>
  <c r="P40" i="7"/>
  <c r="E18" i="7"/>
  <c r="I18" i="7"/>
  <c r="H18" i="7"/>
  <c r="I25" i="7"/>
  <c r="K40" i="7"/>
  <c r="J25" i="7"/>
  <c r="I32" i="7"/>
  <c r="P25" i="7"/>
  <c r="P18" i="7"/>
  <c r="N32" i="7"/>
  <c r="M32" i="7"/>
  <c r="L40" i="7"/>
  <c r="L25" i="7"/>
  <c r="K32" i="7"/>
  <c r="J40" i="7"/>
  <c r="G18" i="7"/>
  <c r="F32" i="7"/>
  <c r="F25" i="7"/>
  <c r="E32" i="7"/>
  <c r="M25" i="7"/>
  <c r="J32" i="7"/>
  <c r="J18" i="7"/>
  <c r="P32" i="7"/>
  <c r="O18" i="7"/>
  <c r="M18" i="7"/>
  <c r="L32" i="7"/>
  <c r="L18" i="7"/>
  <c r="K18" i="7"/>
  <c r="N41" i="7" l="1"/>
  <c r="N43" i="7" s="1"/>
  <c r="N51" i="7" s="1"/>
  <c r="O41" i="7"/>
  <c r="O43" i="7" s="1"/>
  <c r="O51" i="7" s="1"/>
  <c r="I41" i="7"/>
  <c r="I43" i="7" s="1"/>
  <c r="I51" i="7" s="1"/>
  <c r="H41" i="7"/>
  <c r="H43" i="7" s="1"/>
  <c r="H51" i="7" s="1"/>
  <c r="G41" i="7"/>
  <c r="G43" i="7" s="1"/>
  <c r="G51" i="7" s="1"/>
  <c r="E41" i="7"/>
  <c r="E43" i="7" s="1"/>
  <c r="E51" i="7" s="1"/>
  <c r="P41" i="7"/>
  <c r="P43" i="7" s="1"/>
  <c r="P51" i="7" s="1"/>
  <c r="M41" i="7"/>
  <c r="M43" i="7" s="1"/>
  <c r="M51" i="7" s="1"/>
  <c r="L41" i="7"/>
  <c r="L43" i="7" s="1"/>
  <c r="L51" i="7" s="1"/>
  <c r="K41" i="7"/>
  <c r="K43" i="7" s="1"/>
  <c r="K51" i="7" s="1"/>
  <c r="J41" i="7"/>
  <c r="J43" i="7" s="1"/>
  <c r="J51" i="7" s="1"/>
  <c r="F41" i="7"/>
  <c r="F43" i="7" s="1"/>
  <c r="F51" i="7" s="1"/>
</calcChain>
</file>

<file path=xl/sharedStrings.xml><?xml version="1.0" encoding="utf-8"?>
<sst xmlns="http://schemas.openxmlformats.org/spreadsheetml/2006/main" count="80" uniqueCount="46">
  <si>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</si>
  <si>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</si>
  <si>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</si>
  <si>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</si>
  <si>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</si>
  <si>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</si>
  <si>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</si>
  <si>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</si>
  <si>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</si>
  <si>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</si>
  <si>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</si>
  <si>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</si>
  <si>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乗用</t>
    <phoneticPr fontId="2"/>
  </si>
  <si>
    <t>軽自動車</t>
    <phoneticPr fontId="2"/>
  </si>
  <si>
    <t>用途別</t>
    <phoneticPr fontId="2"/>
  </si>
  <si>
    <t>普通車</t>
    <phoneticPr fontId="2"/>
  </si>
  <si>
    <t>自家用</t>
    <phoneticPr fontId="2"/>
  </si>
  <si>
    <t>営業用</t>
    <phoneticPr fontId="2"/>
  </si>
  <si>
    <t>計</t>
    <phoneticPr fontId="2"/>
  </si>
  <si>
    <t>小型車</t>
    <phoneticPr fontId="2"/>
  </si>
  <si>
    <t>四 輪</t>
    <phoneticPr fontId="2"/>
  </si>
  <si>
    <t>三 輪</t>
    <phoneticPr fontId="2"/>
  </si>
  <si>
    <t>被けん引車</t>
    <phoneticPr fontId="2"/>
  </si>
  <si>
    <t>大  型  特 殊 車</t>
    <phoneticPr fontId="2"/>
  </si>
  <si>
    <t>小  型  二 輪 車</t>
    <phoneticPr fontId="2"/>
  </si>
  <si>
    <t>検査車両数合計</t>
    <phoneticPr fontId="2"/>
  </si>
  <si>
    <t>四輪</t>
    <phoneticPr fontId="2"/>
  </si>
  <si>
    <t>貨物</t>
    <phoneticPr fontId="2"/>
  </si>
  <si>
    <t>三    輪</t>
    <phoneticPr fontId="2"/>
  </si>
  <si>
    <t>二    輪</t>
    <phoneticPr fontId="2"/>
  </si>
  <si>
    <t>届出車両数合計</t>
    <phoneticPr fontId="2"/>
  </si>
  <si>
    <t>総      合      計</t>
    <phoneticPr fontId="2"/>
  </si>
  <si>
    <t>［青森県の自動車保有車両数］</t>
    <rPh sb="5" eb="8">
      <t>ジドウシャ</t>
    </rPh>
    <phoneticPr fontId="2"/>
  </si>
  <si>
    <t>貨物用計</t>
    <rPh sb="0" eb="3">
      <t>カモツヨウ</t>
    </rPh>
    <rPh sb="3" eb="4">
      <t>ケイ</t>
    </rPh>
    <phoneticPr fontId="2"/>
  </si>
  <si>
    <t>乗合用計</t>
    <rPh sb="0" eb="2">
      <t>ノリアイ</t>
    </rPh>
    <rPh sb="2" eb="3">
      <t>ヨウ</t>
    </rPh>
    <rPh sb="3" eb="4">
      <t>ケイ</t>
    </rPh>
    <phoneticPr fontId="2"/>
  </si>
  <si>
    <t>乗用車計</t>
    <rPh sb="0" eb="3">
      <t>ジョウヨウシャ</t>
    </rPh>
    <rPh sb="3" eb="4">
      <t>ケイ</t>
    </rPh>
    <phoneticPr fontId="2"/>
  </si>
  <si>
    <t>特種（殊）用途用</t>
    <rPh sb="3" eb="4">
      <t>シュ</t>
    </rPh>
    <phoneticPr fontId="2"/>
  </si>
  <si>
    <t>特種（殊）用途用計</t>
    <rPh sb="3" eb="4">
      <t>シュ</t>
    </rPh>
    <rPh sb="8" eb="9">
      <t>ケイ</t>
    </rPh>
    <phoneticPr fontId="2"/>
  </si>
  <si>
    <t>車種別</t>
    <phoneticPr fontId="2"/>
  </si>
  <si>
    <t>業態別</t>
    <phoneticPr fontId="2"/>
  </si>
  <si>
    <t>登録車両数合計</t>
    <phoneticPr fontId="2"/>
  </si>
  <si>
    <t>貨物用</t>
    <phoneticPr fontId="2"/>
  </si>
  <si>
    <t>乗合用</t>
    <phoneticPr fontId="2"/>
  </si>
  <si>
    <t>乗用</t>
    <phoneticPr fontId="2"/>
  </si>
  <si>
    <t>特種</t>
    <rPh sb="0" eb="2">
      <t>トクシュ</t>
    </rPh>
    <phoneticPr fontId="2"/>
  </si>
  <si>
    <t xml:space="preserve">  令和 8年各月末現在</t>
    <rPh sb="0" eb="1">
      <t>ヘイネンカクツキ</t>
    </rPh>
    <rPh sb="2" eb="4">
      <t>レイワゲンザイ</t>
    </rPh>
    <rPh sb="6" eb="7">
      <t>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</si>
</sst>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38" fontId="8" fillId="0" borderId="10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8" fillId="0" borderId="13" xfId="1" applyFont="1" applyBorder="1" applyAlignment="1">
      <alignment horizontal="right" vertical="center"/>
    </xf>
    <xf numFmtId="38" fontId="8" fillId="0" borderId="14" xfId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38" fontId="8" fillId="0" borderId="16" xfId="1" applyFont="1" applyBorder="1" applyAlignment="1">
      <alignment horizontal="right" vertical="center"/>
    </xf>
    <xf numFmtId="38" fontId="8" fillId="0" borderId="17" xfId="1" applyFont="1" applyBorder="1" applyAlignment="1">
      <alignment horizontal="right" vertical="center"/>
    </xf>
    <xf numFmtId="38" fontId="8" fillId="0" borderId="18" xfId="1" applyFont="1" applyBorder="1" applyAlignment="1">
      <alignment horizontal="right" vertical="center"/>
    </xf>
    <xf numFmtId="38" fontId="8" fillId="0" borderId="19" xfId="1" applyFont="1" applyBorder="1" applyAlignment="1">
      <alignment horizontal="right" vertical="center"/>
    </xf>
    <xf numFmtId="38" fontId="8" fillId="0" borderId="20" xfId="1" applyFont="1" applyBorder="1" applyAlignment="1">
      <alignment horizontal="right" vertical="center"/>
    </xf>
    <xf numFmtId="38" fontId="8" fillId="0" borderId="2" xfId="1" applyFont="1" applyBorder="1" applyAlignment="1">
      <alignment horizontal="right" vertical="center"/>
    </xf>
    <xf numFmtId="38" fontId="8" fillId="0" borderId="11" xfId="1" applyFont="1" applyFill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21" xfId="1" applyFont="1" applyBorder="1" applyAlignment="1">
      <alignment horizontal="right" vertical="center"/>
    </xf>
    <xf numFmtId="38" fontId="8" fillId="0" borderId="22" xfId="1" applyFont="1" applyBorder="1" applyAlignment="1">
      <alignment horizontal="right" vertical="center"/>
    </xf>
    <xf numFmtId="38" fontId="8" fillId="0" borderId="23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38" fontId="9" fillId="2" borderId="11" xfId="1" applyFont="1" applyFill="1" applyBorder="1" applyAlignment="1">
      <alignment horizontal="right" vertical="center"/>
    </xf>
    <xf numFmtId="38" fontId="9" fillId="2" borderId="3" xfId="1" applyFont="1" applyFill="1" applyBorder="1" applyAlignment="1">
      <alignment horizontal="right" vertical="center"/>
    </xf>
    <xf numFmtId="38" fontId="9" fillId="2" borderId="24" xfId="1" applyFont="1" applyFill="1" applyBorder="1" applyAlignment="1">
      <alignment horizontal="right" vertical="center"/>
    </xf>
    <xf numFmtId="38" fontId="9" fillId="2" borderId="6" xfId="1" applyFont="1" applyFill="1" applyBorder="1" applyAlignment="1">
      <alignment horizontal="right" vertical="center"/>
    </xf>
    <xf numFmtId="38" fontId="9" fillId="2" borderId="17" xfId="1" applyFont="1" applyFill="1" applyBorder="1" applyAlignment="1">
      <alignment horizontal="right" vertical="center"/>
    </xf>
    <xf numFmtId="38" fontId="9" fillId="2" borderId="23" xfId="1" applyFont="1" applyFill="1" applyBorder="1" applyAlignment="1">
      <alignment horizontal="right" vertical="center"/>
    </xf>
    <xf numFmtId="38" fontId="10" fillId="2" borderId="14" xfId="1" applyFont="1" applyFill="1" applyBorder="1" applyAlignment="1">
      <alignment horizontal="right" vertical="center"/>
    </xf>
    <xf numFmtId="38" fontId="10" fillId="2" borderId="6" xfId="1" applyFont="1" applyFill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vertical="center"/>
    </xf>
    <xf numFmtId="38" fontId="12" fillId="0" borderId="20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25" xfId="0" applyFont="1" applyFill="1" applyBorder="1" applyAlignment="1">
      <alignment horizontal="distributed" vertical="center" justifyLastLine="1"/>
    </xf>
    <xf numFmtId="0" fontId="6" fillId="2" borderId="26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distributed" vertical="center" justifyLastLine="1"/>
    </xf>
    <xf numFmtId="0" fontId="6" fillId="2" borderId="28" xfId="0" applyFont="1" applyFill="1" applyBorder="1" applyAlignment="1">
      <alignment horizontal="distributed" vertical="center" justifyLastLine="1"/>
    </xf>
    <xf numFmtId="0" fontId="6" fillId="2" borderId="29" xfId="0" applyFont="1" applyFill="1" applyBorder="1" applyAlignment="1">
      <alignment horizontal="center" vertical="distributed" textRotation="255" justifyLastLine="1"/>
    </xf>
    <xf numFmtId="0" fontId="6" fillId="2" borderId="30" xfId="0" applyFont="1" applyFill="1" applyBorder="1" applyAlignment="1">
      <alignment horizontal="center" vertical="distributed" textRotation="255" justifyLastLine="1"/>
    </xf>
    <xf numFmtId="0" fontId="6" fillId="2" borderId="9" xfId="0" applyFont="1" applyFill="1" applyBorder="1" applyAlignment="1">
      <alignment horizontal="center" vertical="distributed" textRotation="255" justifyLastLine="1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31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34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14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41" xfId="0" applyFont="1" applyBorder="1" applyAlignment="1">
      <alignment horizontal="distributed" vertical="center" justifyLastLine="1"/>
    </xf>
    <xf numFmtId="0" fontId="4" fillId="0" borderId="42" xfId="0" applyFont="1" applyBorder="1" applyAlignment="1">
      <alignment horizontal="distributed" vertical="center" justifyLastLine="1"/>
    </xf>
    <xf numFmtId="0" fontId="4" fillId="0" borderId="43" xfId="0" applyFont="1" applyBorder="1" applyAlignment="1">
      <alignment horizontal="distributed" vertical="center" justifyLastLine="1"/>
    </xf>
    <xf numFmtId="0" fontId="4" fillId="0" borderId="4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distributed" textRotation="255" justifyLastLine="1"/>
    </xf>
    <xf numFmtId="0" fontId="4" fillId="0" borderId="11" xfId="0" applyFont="1" applyBorder="1" applyAlignment="1">
      <alignment horizontal="center" vertical="distributed" textRotation="255" justifyLastLine="1"/>
    </xf>
    <xf numFmtId="0" fontId="4" fillId="0" borderId="12" xfId="0" applyFont="1" applyBorder="1" applyAlignment="1">
      <alignment horizontal="center" vertical="distributed" textRotation="255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35" xfId="0" applyFont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 justifyLastLine="1"/>
    </xf>
    <xf numFmtId="0" fontId="4" fillId="0" borderId="39" xfId="0" applyFont="1" applyBorder="1" applyAlignment="1">
      <alignment horizontal="distributed" vertical="center" justifyLastLine="1"/>
    </xf>
    <xf numFmtId="0" fontId="4" fillId="0" borderId="40" xfId="0" applyFont="1" applyBorder="1" applyAlignment="1">
      <alignment horizontal="distributed" vertical="center" justifyLastLine="1"/>
    </xf>
    <xf numFmtId="0" fontId="6" fillId="2" borderId="45" xfId="0" applyFont="1" applyFill="1" applyBorder="1" applyAlignment="1">
      <alignment horizontal="center" vertical="distributed" textRotation="255" justifyLastLine="1"/>
    </xf>
    <xf numFmtId="0" fontId="6" fillId="2" borderId="15" xfId="0" applyFont="1" applyFill="1" applyBorder="1" applyAlignment="1">
      <alignment horizontal="center" vertical="distributed" textRotation="255" justifyLastLine="1"/>
    </xf>
    <xf numFmtId="0" fontId="6" fillId="2" borderId="46" xfId="0" applyFont="1" applyFill="1" applyBorder="1" applyAlignment="1">
      <alignment horizontal="center" vertical="distributed" textRotation="255" justifyLastLine="1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9525</xdr:colOff>
      <xdr:row>4</xdr:row>
      <xdr:rowOff>9525</xdr:rowOff>
    </xdr:to>
    <xdr:sp macro="" textlink="">
      <xdr:nvSpPr>
        <xdr:cNvPr id="92515" name="Line 1">
          <a:extLst>
            <a:ext uri="{FF2B5EF4-FFF2-40B4-BE49-F238E27FC236}">
              <a16:creationId xmlns:a16="http://schemas.microsoft.com/office/drawing/2014/main" id="{3577BAC5-0EC8-47A9-A379-A15D7F6B6543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228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3</xdr:col>
      <xdr:colOff>9525</xdr:colOff>
      <xdr:row>4</xdr:row>
      <xdr:rowOff>9525</xdr:rowOff>
    </xdr:to>
    <xdr:sp macro="" textlink="">
      <xdr:nvSpPr>
        <xdr:cNvPr id="92516" name="Line 2">
          <a:extLst>
            <a:ext uri="{FF2B5EF4-FFF2-40B4-BE49-F238E27FC236}">
              <a16:creationId xmlns:a16="http://schemas.microsoft.com/office/drawing/2014/main" id="{0CDD4EA6-296D-4434-BAE5-22A849C8B44C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8572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</xdr:row>
      <xdr:rowOff>38100</xdr:rowOff>
    </xdr:from>
    <xdr:to>
      <xdr:col>3</xdr:col>
      <xdr:colOff>438150</xdr:colOff>
      <xdr:row>4</xdr:row>
      <xdr:rowOff>9525</xdr:rowOff>
    </xdr:to>
    <xdr:sp macro="" textlink="">
      <xdr:nvSpPr>
        <xdr:cNvPr id="92517" name="Line 3">
          <a:extLst>
            <a:ext uri="{FF2B5EF4-FFF2-40B4-BE49-F238E27FC236}">
              <a16:creationId xmlns:a16="http://schemas.microsoft.com/office/drawing/2014/main" id="{53652646-DF7D-44CD-BC77-EF7581EDE239}"/>
            </a:ext>
          </a:extLst>
        </xdr:cNvPr>
        <xdr:cNvSpPr>
          <a:spLocks noChangeShapeType="1"/>
        </xdr:cNvSpPr>
      </xdr:nvSpPr>
      <xdr:spPr bwMode="auto">
        <a:xfrm>
          <a:off x="66675" y="657225"/>
          <a:ext cx="12287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438150</xdr:colOff>
      <xdr:row>4</xdr:row>
      <xdr:rowOff>9525</xdr:rowOff>
    </xdr:from>
    <xdr:to>
      <xdr:col>3</xdr:col>
      <xdr:colOff>466725</xdr:colOff>
      <xdr:row>5</xdr:row>
      <xdr:rowOff>19050</xdr:rowOff>
    </xdr:to>
    <xdr:sp macro="" textlink="">
      <xdr:nvSpPr>
        <xdr:cNvPr id="92518" name="Line 4">
          <a:extLst>
            <a:ext uri="{FF2B5EF4-FFF2-40B4-BE49-F238E27FC236}">
              <a16:creationId xmlns:a16="http://schemas.microsoft.com/office/drawing/2014/main" id="{BBA004B5-77C9-42DB-9380-E58DDE0D3F69}"/>
            </a:ext>
          </a:extLst>
        </xdr:cNvPr>
        <xdr:cNvSpPr>
          <a:spLocks noChangeShapeType="1"/>
        </xdr:cNvSpPr>
      </xdr:nvSpPr>
      <xdr:spPr bwMode="auto">
        <a:xfrm>
          <a:off x="1295400" y="1123950"/>
          <a:ext cx="190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19" name="Line 5">
          <a:extLst>
            <a:ext uri="{FF2B5EF4-FFF2-40B4-BE49-F238E27FC236}">
              <a16:creationId xmlns:a16="http://schemas.microsoft.com/office/drawing/2014/main" id="{0B58E79E-1A8B-4ED5-9541-BAF7805778A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0" name="Line 6">
          <a:extLst>
            <a:ext uri="{FF2B5EF4-FFF2-40B4-BE49-F238E27FC236}">
              <a16:creationId xmlns:a16="http://schemas.microsoft.com/office/drawing/2014/main" id="{33B50478-0B98-4FFC-B38B-F40856E157F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1" name="Line 7">
          <a:extLst>
            <a:ext uri="{FF2B5EF4-FFF2-40B4-BE49-F238E27FC236}">
              <a16:creationId xmlns:a16="http://schemas.microsoft.com/office/drawing/2014/main" id="{590A9F34-2140-4B90-92CD-99C5814043D3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22" name="Line 8">
          <a:extLst>
            <a:ext uri="{FF2B5EF4-FFF2-40B4-BE49-F238E27FC236}">
              <a16:creationId xmlns:a16="http://schemas.microsoft.com/office/drawing/2014/main" id="{1910B0BD-1C90-4DE5-8856-EE35B7AA7C8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23" name="Line 9">
          <a:extLst>
            <a:ext uri="{FF2B5EF4-FFF2-40B4-BE49-F238E27FC236}">
              <a16:creationId xmlns:a16="http://schemas.microsoft.com/office/drawing/2014/main" id="{066B3CA9-2059-479E-A305-7DFD3733894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4" name="Line 10">
          <a:extLst>
            <a:ext uri="{FF2B5EF4-FFF2-40B4-BE49-F238E27FC236}">
              <a16:creationId xmlns:a16="http://schemas.microsoft.com/office/drawing/2014/main" id="{85C028D7-4ECE-47E5-A7F8-858054C4263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5" name="Line 11">
          <a:extLst>
            <a:ext uri="{FF2B5EF4-FFF2-40B4-BE49-F238E27FC236}">
              <a16:creationId xmlns:a16="http://schemas.microsoft.com/office/drawing/2014/main" id="{F56ED929-1318-47CD-B8FB-ACDEAE250C3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26" name="Line 12">
          <a:extLst>
            <a:ext uri="{FF2B5EF4-FFF2-40B4-BE49-F238E27FC236}">
              <a16:creationId xmlns:a16="http://schemas.microsoft.com/office/drawing/2014/main" id="{FAF0DA5B-C3FA-4509-92BE-60D38DCFD77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27" name="Line 13">
          <a:extLst>
            <a:ext uri="{FF2B5EF4-FFF2-40B4-BE49-F238E27FC236}">
              <a16:creationId xmlns:a16="http://schemas.microsoft.com/office/drawing/2014/main" id="{C9ACE799-62B6-4D89-9445-1E32DFA8555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8" name="Line 14">
          <a:extLst>
            <a:ext uri="{FF2B5EF4-FFF2-40B4-BE49-F238E27FC236}">
              <a16:creationId xmlns:a16="http://schemas.microsoft.com/office/drawing/2014/main" id="{B9DDE153-8819-4865-A01B-DDF503E9FFA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9" name="Line 15">
          <a:extLst>
            <a:ext uri="{FF2B5EF4-FFF2-40B4-BE49-F238E27FC236}">
              <a16:creationId xmlns:a16="http://schemas.microsoft.com/office/drawing/2014/main" id="{7B2DB374-EA38-4519-A9D0-429F8F43BF7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0" name="Line 16">
          <a:extLst>
            <a:ext uri="{FF2B5EF4-FFF2-40B4-BE49-F238E27FC236}">
              <a16:creationId xmlns:a16="http://schemas.microsoft.com/office/drawing/2014/main" id="{E9A4DDF8-6425-454A-AE91-C19E8818265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1" name="Line 17">
          <a:extLst>
            <a:ext uri="{FF2B5EF4-FFF2-40B4-BE49-F238E27FC236}">
              <a16:creationId xmlns:a16="http://schemas.microsoft.com/office/drawing/2014/main" id="{99EA776D-543D-4457-839F-A8729A2F1D7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32" name="Line 18">
          <a:extLst>
            <a:ext uri="{FF2B5EF4-FFF2-40B4-BE49-F238E27FC236}">
              <a16:creationId xmlns:a16="http://schemas.microsoft.com/office/drawing/2014/main" id="{28CA90C9-F19A-4263-BC17-03A98EF98CA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33" name="Line 19">
          <a:extLst>
            <a:ext uri="{FF2B5EF4-FFF2-40B4-BE49-F238E27FC236}">
              <a16:creationId xmlns:a16="http://schemas.microsoft.com/office/drawing/2014/main" id="{C512CE86-3520-41A9-84EE-4A1D2B64F4D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4" name="Line 20">
          <a:extLst>
            <a:ext uri="{FF2B5EF4-FFF2-40B4-BE49-F238E27FC236}">
              <a16:creationId xmlns:a16="http://schemas.microsoft.com/office/drawing/2014/main" id="{1F9F6A05-9A54-4D02-9020-2008C149236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5" name="Line 21">
          <a:extLst>
            <a:ext uri="{FF2B5EF4-FFF2-40B4-BE49-F238E27FC236}">
              <a16:creationId xmlns:a16="http://schemas.microsoft.com/office/drawing/2014/main" id="{94FE51EC-F70F-4DC8-8618-7E7816CD5C0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36" name="Line 22">
          <a:extLst>
            <a:ext uri="{FF2B5EF4-FFF2-40B4-BE49-F238E27FC236}">
              <a16:creationId xmlns:a16="http://schemas.microsoft.com/office/drawing/2014/main" id="{7443636A-BCF0-4AEB-A600-6D24294E08B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37" name="Line 23">
          <a:extLst>
            <a:ext uri="{FF2B5EF4-FFF2-40B4-BE49-F238E27FC236}">
              <a16:creationId xmlns:a16="http://schemas.microsoft.com/office/drawing/2014/main" id="{5D620C49-794F-4594-B8CD-3C827B09E7A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8" name="Line 24">
          <a:extLst>
            <a:ext uri="{FF2B5EF4-FFF2-40B4-BE49-F238E27FC236}">
              <a16:creationId xmlns:a16="http://schemas.microsoft.com/office/drawing/2014/main" id="{CA6DFC40-0DBC-4E91-9964-10F533DC464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9" name="Line 25">
          <a:extLst>
            <a:ext uri="{FF2B5EF4-FFF2-40B4-BE49-F238E27FC236}">
              <a16:creationId xmlns:a16="http://schemas.microsoft.com/office/drawing/2014/main" id="{98F95C55-3944-4FA1-A144-D964CF6B5B5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0" name="Line 26">
          <a:extLst>
            <a:ext uri="{FF2B5EF4-FFF2-40B4-BE49-F238E27FC236}">
              <a16:creationId xmlns:a16="http://schemas.microsoft.com/office/drawing/2014/main" id="{C9A891DA-B7BE-49C9-90C9-B60DB7CC8E9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1" name="Line 27">
          <a:extLst>
            <a:ext uri="{FF2B5EF4-FFF2-40B4-BE49-F238E27FC236}">
              <a16:creationId xmlns:a16="http://schemas.microsoft.com/office/drawing/2014/main" id="{A23EB988-458D-4711-A6DE-852086D4109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42" name="Line 28">
          <a:extLst>
            <a:ext uri="{FF2B5EF4-FFF2-40B4-BE49-F238E27FC236}">
              <a16:creationId xmlns:a16="http://schemas.microsoft.com/office/drawing/2014/main" id="{A8DC857E-0EDD-44A7-9667-573D1ACA2B4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43" name="Line 29">
          <a:extLst>
            <a:ext uri="{FF2B5EF4-FFF2-40B4-BE49-F238E27FC236}">
              <a16:creationId xmlns:a16="http://schemas.microsoft.com/office/drawing/2014/main" id="{7284F620-1B86-401E-BC66-6B943218596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4" name="Line 30">
          <a:extLst>
            <a:ext uri="{FF2B5EF4-FFF2-40B4-BE49-F238E27FC236}">
              <a16:creationId xmlns:a16="http://schemas.microsoft.com/office/drawing/2014/main" id="{9AF057BD-16BF-4110-A4FB-925597F3D6A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5" name="Line 31">
          <a:extLst>
            <a:ext uri="{FF2B5EF4-FFF2-40B4-BE49-F238E27FC236}">
              <a16:creationId xmlns:a16="http://schemas.microsoft.com/office/drawing/2014/main" id="{619FC3B9-88BB-4D04-ABF8-902B66BF6A6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46" name="Line 32">
          <a:extLst>
            <a:ext uri="{FF2B5EF4-FFF2-40B4-BE49-F238E27FC236}">
              <a16:creationId xmlns:a16="http://schemas.microsoft.com/office/drawing/2014/main" id="{0186A420-119B-4C2C-AD8D-F040FB8C03D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47" name="Line 33">
          <a:extLst>
            <a:ext uri="{FF2B5EF4-FFF2-40B4-BE49-F238E27FC236}">
              <a16:creationId xmlns:a16="http://schemas.microsoft.com/office/drawing/2014/main" id="{95B37C1F-B9F0-4654-AEEB-741F138C222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8" name="Line 34">
          <a:extLst>
            <a:ext uri="{FF2B5EF4-FFF2-40B4-BE49-F238E27FC236}">
              <a16:creationId xmlns:a16="http://schemas.microsoft.com/office/drawing/2014/main" id="{222F2E5B-E677-44B9-83E9-2C53B900D09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9" name="Line 35">
          <a:extLst>
            <a:ext uri="{FF2B5EF4-FFF2-40B4-BE49-F238E27FC236}">
              <a16:creationId xmlns:a16="http://schemas.microsoft.com/office/drawing/2014/main" id="{5AAE2B8D-F5C1-4434-B255-DFDCE6C517F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0" name="Line 36">
          <a:extLst>
            <a:ext uri="{FF2B5EF4-FFF2-40B4-BE49-F238E27FC236}">
              <a16:creationId xmlns:a16="http://schemas.microsoft.com/office/drawing/2014/main" id="{1EED30E0-6793-454D-B208-81AE8F77CFD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1" name="Line 37">
          <a:extLst>
            <a:ext uri="{FF2B5EF4-FFF2-40B4-BE49-F238E27FC236}">
              <a16:creationId xmlns:a16="http://schemas.microsoft.com/office/drawing/2014/main" id="{15B5D2BB-431C-4D6C-A95F-738C154CA66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52" name="Line 38">
          <a:extLst>
            <a:ext uri="{FF2B5EF4-FFF2-40B4-BE49-F238E27FC236}">
              <a16:creationId xmlns:a16="http://schemas.microsoft.com/office/drawing/2014/main" id="{B509900F-C01F-4570-BAB7-8340B25305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53" name="Line 39">
          <a:extLst>
            <a:ext uri="{FF2B5EF4-FFF2-40B4-BE49-F238E27FC236}">
              <a16:creationId xmlns:a16="http://schemas.microsoft.com/office/drawing/2014/main" id="{94CB224B-6C9A-430E-9DBB-9E97366819D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4" name="Line 40">
          <a:extLst>
            <a:ext uri="{FF2B5EF4-FFF2-40B4-BE49-F238E27FC236}">
              <a16:creationId xmlns:a16="http://schemas.microsoft.com/office/drawing/2014/main" id="{2C8D1EF4-804C-471D-B47B-A32DCC5E68B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5" name="Line 41">
          <a:extLst>
            <a:ext uri="{FF2B5EF4-FFF2-40B4-BE49-F238E27FC236}">
              <a16:creationId xmlns:a16="http://schemas.microsoft.com/office/drawing/2014/main" id="{1BE28832-3981-4078-8031-241C9C1453D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56" name="Line 42">
          <a:extLst>
            <a:ext uri="{FF2B5EF4-FFF2-40B4-BE49-F238E27FC236}">
              <a16:creationId xmlns:a16="http://schemas.microsoft.com/office/drawing/2014/main" id="{9213D7DA-F440-46DA-A989-DEA230C4904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57" name="Line 43">
          <a:extLst>
            <a:ext uri="{FF2B5EF4-FFF2-40B4-BE49-F238E27FC236}">
              <a16:creationId xmlns:a16="http://schemas.microsoft.com/office/drawing/2014/main" id="{376C72EF-DFB2-4739-A312-E18B4C6FDFF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8" name="Line 44">
          <a:extLst>
            <a:ext uri="{FF2B5EF4-FFF2-40B4-BE49-F238E27FC236}">
              <a16:creationId xmlns:a16="http://schemas.microsoft.com/office/drawing/2014/main" id="{5B938E05-9842-409D-ACC5-0CE7509ECF5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9" name="Line 45">
          <a:extLst>
            <a:ext uri="{FF2B5EF4-FFF2-40B4-BE49-F238E27FC236}">
              <a16:creationId xmlns:a16="http://schemas.microsoft.com/office/drawing/2014/main" id="{6ACB1997-D712-4CE9-A525-AD5F7A82B63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60" name="Line 46">
          <a:extLst>
            <a:ext uri="{FF2B5EF4-FFF2-40B4-BE49-F238E27FC236}">
              <a16:creationId xmlns:a16="http://schemas.microsoft.com/office/drawing/2014/main" id="{39547C5A-7B94-4566-8DA8-443B8EF8336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61" name="Line 47">
          <a:extLst>
            <a:ext uri="{FF2B5EF4-FFF2-40B4-BE49-F238E27FC236}">
              <a16:creationId xmlns:a16="http://schemas.microsoft.com/office/drawing/2014/main" id="{D515CAB0-14E6-4BA9-873D-13EE89F93F1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62" name="Line 48">
          <a:extLst>
            <a:ext uri="{FF2B5EF4-FFF2-40B4-BE49-F238E27FC236}">
              <a16:creationId xmlns:a16="http://schemas.microsoft.com/office/drawing/2014/main" id="{EA62FB5A-204B-4DFB-8C5B-65E34E4CC16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63" name="Line 49">
          <a:extLst>
            <a:ext uri="{FF2B5EF4-FFF2-40B4-BE49-F238E27FC236}">
              <a16:creationId xmlns:a16="http://schemas.microsoft.com/office/drawing/2014/main" id="{73E7BC4B-8363-4F8D-84A5-2363F3595A2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64" name="Line 50">
          <a:extLst>
            <a:ext uri="{FF2B5EF4-FFF2-40B4-BE49-F238E27FC236}">
              <a16:creationId xmlns:a16="http://schemas.microsoft.com/office/drawing/2014/main" id="{EDA5BE3F-B077-4454-BF86-16FDE6C0925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65" name="Line 51">
          <a:extLst>
            <a:ext uri="{FF2B5EF4-FFF2-40B4-BE49-F238E27FC236}">
              <a16:creationId xmlns:a16="http://schemas.microsoft.com/office/drawing/2014/main" id="{650CE967-55C5-44B3-94AC-A25075FCBF7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66" name="Line 52">
          <a:extLst>
            <a:ext uri="{FF2B5EF4-FFF2-40B4-BE49-F238E27FC236}">
              <a16:creationId xmlns:a16="http://schemas.microsoft.com/office/drawing/2014/main" id="{D1D64A8D-05B9-48F1-9178-088BDEBC253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7" name="Line 53">
          <a:extLst>
            <a:ext uri="{FF2B5EF4-FFF2-40B4-BE49-F238E27FC236}">
              <a16:creationId xmlns:a16="http://schemas.microsoft.com/office/drawing/2014/main" id="{D23DFAFE-8C0C-4C81-9B25-6A307F190AE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8" name="Line 54">
          <a:extLst>
            <a:ext uri="{FF2B5EF4-FFF2-40B4-BE49-F238E27FC236}">
              <a16:creationId xmlns:a16="http://schemas.microsoft.com/office/drawing/2014/main" id="{DA3B4C9D-DCEF-47A0-A234-A5ACF71017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9" name="Line 55">
          <a:extLst>
            <a:ext uri="{FF2B5EF4-FFF2-40B4-BE49-F238E27FC236}">
              <a16:creationId xmlns:a16="http://schemas.microsoft.com/office/drawing/2014/main" id="{E932CDC7-D654-4316-BCBD-E30D99E179D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0" name="Line 56">
          <a:extLst>
            <a:ext uri="{FF2B5EF4-FFF2-40B4-BE49-F238E27FC236}">
              <a16:creationId xmlns:a16="http://schemas.microsoft.com/office/drawing/2014/main" id="{AA7DFA0A-94EC-433E-A639-19E418BCD08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1" name="Line 57">
          <a:extLst>
            <a:ext uri="{FF2B5EF4-FFF2-40B4-BE49-F238E27FC236}">
              <a16:creationId xmlns:a16="http://schemas.microsoft.com/office/drawing/2014/main" id="{977DC3E0-92BE-46B0-9B1B-2110EA1C391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2" name="Line 58">
          <a:extLst>
            <a:ext uri="{FF2B5EF4-FFF2-40B4-BE49-F238E27FC236}">
              <a16:creationId xmlns:a16="http://schemas.microsoft.com/office/drawing/2014/main" id="{4B8B381C-26D5-4D98-8435-335EA63FC1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3" name="Line 59">
          <a:extLst>
            <a:ext uri="{FF2B5EF4-FFF2-40B4-BE49-F238E27FC236}">
              <a16:creationId xmlns:a16="http://schemas.microsoft.com/office/drawing/2014/main" id="{578D688F-56F1-4D12-B1E2-3C5947D33BF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4" name="Line 60">
          <a:extLst>
            <a:ext uri="{FF2B5EF4-FFF2-40B4-BE49-F238E27FC236}">
              <a16:creationId xmlns:a16="http://schemas.microsoft.com/office/drawing/2014/main" id="{4C087A2D-3CF5-4FBF-A90C-2B6F1CB9ADD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5" name="Line 61">
          <a:extLst>
            <a:ext uri="{FF2B5EF4-FFF2-40B4-BE49-F238E27FC236}">
              <a16:creationId xmlns:a16="http://schemas.microsoft.com/office/drawing/2014/main" id="{993E6F78-F118-4188-9145-63B430DE48D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6" name="Line 62">
          <a:extLst>
            <a:ext uri="{FF2B5EF4-FFF2-40B4-BE49-F238E27FC236}">
              <a16:creationId xmlns:a16="http://schemas.microsoft.com/office/drawing/2014/main" id="{66A19670-F76E-48CD-BC4C-8E80796CAE5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7" name="Line 63">
          <a:extLst>
            <a:ext uri="{FF2B5EF4-FFF2-40B4-BE49-F238E27FC236}">
              <a16:creationId xmlns:a16="http://schemas.microsoft.com/office/drawing/2014/main" id="{2EA99415-5561-4276-BC59-49999CBEA66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8" name="Line 64">
          <a:extLst>
            <a:ext uri="{FF2B5EF4-FFF2-40B4-BE49-F238E27FC236}">
              <a16:creationId xmlns:a16="http://schemas.microsoft.com/office/drawing/2014/main" id="{F75A333B-F561-4779-8B80-C2EFFFFE975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9" name="Line 65">
          <a:extLst>
            <a:ext uri="{FF2B5EF4-FFF2-40B4-BE49-F238E27FC236}">
              <a16:creationId xmlns:a16="http://schemas.microsoft.com/office/drawing/2014/main" id="{FEA3BEA1-C6A2-48BA-935D-8DDBD1D92F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0" name="Line 66">
          <a:extLst>
            <a:ext uri="{FF2B5EF4-FFF2-40B4-BE49-F238E27FC236}">
              <a16:creationId xmlns:a16="http://schemas.microsoft.com/office/drawing/2014/main" id="{D335D2EE-7B85-4D44-8B6C-E56545F89FB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1" name="Line 67">
          <a:extLst>
            <a:ext uri="{FF2B5EF4-FFF2-40B4-BE49-F238E27FC236}">
              <a16:creationId xmlns:a16="http://schemas.microsoft.com/office/drawing/2014/main" id="{8B141E26-FBB6-4898-B060-AD802BDF340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2" name="Line 68">
          <a:extLst>
            <a:ext uri="{FF2B5EF4-FFF2-40B4-BE49-F238E27FC236}">
              <a16:creationId xmlns:a16="http://schemas.microsoft.com/office/drawing/2014/main" id="{EB2D85AE-E2DC-4B23-8FF3-6FEAC60B237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3" name="Line 69">
          <a:extLst>
            <a:ext uri="{FF2B5EF4-FFF2-40B4-BE49-F238E27FC236}">
              <a16:creationId xmlns:a16="http://schemas.microsoft.com/office/drawing/2014/main" id="{434A9DB1-1165-4B0A-9B71-29F3E8F113F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4" name="Line 70">
          <a:extLst>
            <a:ext uri="{FF2B5EF4-FFF2-40B4-BE49-F238E27FC236}">
              <a16:creationId xmlns:a16="http://schemas.microsoft.com/office/drawing/2014/main" id="{30AB7C5F-F539-4B44-A51F-F35F75921F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5" name="Line 71">
          <a:extLst>
            <a:ext uri="{FF2B5EF4-FFF2-40B4-BE49-F238E27FC236}">
              <a16:creationId xmlns:a16="http://schemas.microsoft.com/office/drawing/2014/main" id="{4F429DD9-F6E5-4C8A-BD3D-293895DE9E9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6" name="Line 72">
          <a:extLst>
            <a:ext uri="{FF2B5EF4-FFF2-40B4-BE49-F238E27FC236}">
              <a16:creationId xmlns:a16="http://schemas.microsoft.com/office/drawing/2014/main" id="{292E1390-A45D-4427-8DED-5749A5386EC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7" name="Line 73">
          <a:extLst>
            <a:ext uri="{FF2B5EF4-FFF2-40B4-BE49-F238E27FC236}">
              <a16:creationId xmlns:a16="http://schemas.microsoft.com/office/drawing/2014/main" id="{F71ABD38-781C-4D33-92F1-1F44C6CD43E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8" name="Line 74">
          <a:extLst>
            <a:ext uri="{FF2B5EF4-FFF2-40B4-BE49-F238E27FC236}">
              <a16:creationId xmlns:a16="http://schemas.microsoft.com/office/drawing/2014/main" id="{1CBC5282-F33A-4F89-9816-EC8AD96A55F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9" name="Line 75">
          <a:extLst>
            <a:ext uri="{FF2B5EF4-FFF2-40B4-BE49-F238E27FC236}">
              <a16:creationId xmlns:a16="http://schemas.microsoft.com/office/drawing/2014/main" id="{CC8BE815-7882-40DF-B9C9-4DBB2C5B18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0" name="Line 76">
          <a:extLst>
            <a:ext uri="{FF2B5EF4-FFF2-40B4-BE49-F238E27FC236}">
              <a16:creationId xmlns:a16="http://schemas.microsoft.com/office/drawing/2014/main" id="{6BFD05FD-7B68-4079-A04F-F3D134E1532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1" name="Line 77">
          <a:extLst>
            <a:ext uri="{FF2B5EF4-FFF2-40B4-BE49-F238E27FC236}">
              <a16:creationId xmlns:a16="http://schemas.microsoft.com/office/drawing/2014/main" id="{579032B8-6276-4466-9524-01A407DA5E6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2" name="Line 78">
          <a:extLst>
            <a:ext uri="{FF2B5EF4-FFF2-40B4-BE49-F238E27FC236}">
              <a16:creationId xmlns:a16="http://schemas.microsoft.com/office/drawing/2014/main" id="{4AE23AFD-CD0B-4BC9-8347-8AC9CD7211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3" name="Line 79">
          <a:extLst>
            <a:ext uri="{FF2B5EF4-FFF2-40B4-BE49-F238E27FC236}">
              <a16:creationId xmlns:a16="http://schemas.microsoft.com/office/drawing/2014/main" id="{773FF7B0-3510-49ED-9766-512FA77034E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4" name="Line 80">
          <a:extLst>
            <a:ext uri="{FF2B5EF4-FFF2-40B4-BE49-F238E27FC236}">
              <a16:creationId xmlns:a16="http://schemas.microsoft.com/office/drawing/2014/main" id="{0EB0D873-7A91-41D7-A034-02F297F7667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5" name="Line 81">
          <a:extLst>
            <a:ext uri="{FF2B5EF4-FFF2-40B4-BE49-F238E27FC236}">
              <a16:creationId xmlns:a16="http://schemas.microsoft.com/office/drawing/2014/main" id="{1DB50D50-972F-4499-B264-7082F65C85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6" name="Line 82">
          <a:extLst>
            <a:ext uri="{FF2B5EF4-FFF2-40B4-BE49-F238E27FC236}">
              <a16:creationId xmlns:a16="http://schemas.microsoft.com/office/drawing/2014/main" id="{EB4CFE14-07A9-4C6B-B058-6095F293D77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7" name="Line 83">
          <a:extLst>
            <a:ext uri="{FF2B5EF4-FFF2-40B4-BE49-F238E27FC236}">
              <a16:creationId xmlns:a16="http://schemas.microsoft.com/office/drawing/2014/main" id="{2C73F1EE-4EDD-4C17-936B-EB5D3ABFBB9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8" name="Line 84">
          <a:extLst>
            <a:ext uri="{FF2B5EF4-FFF2-40B4-BE49-F238E27FC236}">
              <a16:creationId xmlns:a16="http://schemas.microsoft.com/office/drawing/2014/main" id="{77DAC7C0-616E-4051-B516-B76014FC46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9" name="Line 85">
          <a:extLst>
            <a:ext uri="{FF2B5EF4-FFF2-40B4-BE49-F238E27FC236}">
              <a16:creationId xmlns:a16="http://schemas.microsoft.com/office/drawing/2014/main" id="{76BA42E3-EF9F-42E0-9800-6709E9C408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0" name="Line 86">
          <a:extLst>
            <a:ext uri="{FF2B5EF4-FFF2-40B4-BE49-F238E27FC236}">
              <a16:creationId xmlns:a16="http://schemas.microsoft.com/office/drawing/2014/main" id="{EBCA802E-4319-42FD-831C-3028A69FEEB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1" name="Line 87">
          <a:extLst>
            <a:ext uri="{FF2B5EF4-FFF2-40B4-BE49-F238E27FC236}">
              <a16:creationId xmlns:a16="http://schemas.microsoft.com/office/drawing/2014/main" id="{FFBDF77F-87FA-43F7-ACC0-4841170060B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2" name="Line 88">
          <a:extLst>
            <a:ext uri="{FF2B5EF4-FFF2-40B4-BE49-F238E27FC236}">
              <a16:creationId xmlns:a16="http://schemas.microsoft.com/office/drawing/2014/main" id="{80DCEBDD-9946-4E79-9F0B-F14AB7072EE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3" name="Line 89">
          <a:extLst>
            <a:ext uri="{FF2B5EF4-FFF2-40B4-BE49-F238E27FC236}">
              <a16:creationId xmlns:a16="http://schemas.microsoft.com/office/drawing/2014/main" id="{FC63FD3F-3CE5-4198-8194-29F8199BFD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4" name="Line 90">
          <a:extLst>
            <a:ext uri="{FF2B5EF4-FFF2-40B4-BE49-F238E27FC236}">
              <a16:creationId xmlns:a16="http://schemas.microsoft.com/office/drawing/2014/main" id="{83D8939E-7AAC-40CE-B421-24CAD4CACB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5" name="Line 91">
          <a:extLst>
            <a:ext uri="{FF2B5EF4-FFF2-40B4-BE49-F238E27FC236}">
              <a16:creationId xmlns:a16="http://schemas.microsoft.com/office/drawing/2014/main" id="{66155106-FF1A-4B5C-A19E-6159BF51947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6" name="Line 92">
          <a:extLst>
            <a:ext uri="{FF2B5EF4-FFF2-40B4-BE49-F238E27FC236}">
              <a16:creationId xmlns:a16="http://schemas.microsoft.com/office/drawing/2014/main" id="{00A05FB4-CDDB-4E81-B959-29A32F701A1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7" name="Line 93">
          <a:extLst>
            <a:ext uri="{FF2B5EF4-FFF2-40B4-BE49-F238E27FC236}">
              <a16:creationId xmlns:a16="http://schemas.microsoft.com/office/drawing/2014/main" id="{7F9F6AEE-79DB-41C8-90EE-7A0C0300C9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8" name="Line 94">
          <a:extLst>
            <a:ext uri="{FF2B5EF4-FFF2-40B4-BE49-F238E27FC236}">
              <a16:creationId xmlns:a16="http://schemas.microsoft.com/office/drawing/2014/main" id="{B8EEC7C9-076B-4385-BEFE-373D81A4E8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9" name="Line 95">
          <a:extLst>
            <a:ext uri="{FF2B5EF4-FFF2-40B4-BE49-F238E27FC236}">
              <a16:creationId xmlns:a16="http://schemas.microsoft.com/office/drawing/2014/main" id="{B2AA4230-7A75-4C65-84F0-4BCB75D4D18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0" name="Line 96">
          <a:extLst>
            <a:ext uri="{FF2B5EF4-FFF2-40B4-BE49-F238E27FC236}">
              <a16:creationId xmlns:a16="http://schemas.microsoft.com/office/drawing/2014/main" id="{AF777FA3-CFAA-409C-B71D-AB5DD5FBF33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1" name="Line 97">
          <a:extLst>
            <a:ext uri="{FF2B5EF4-FFF2-40B4-BE49-F238E27FC236}">
              <a16:creationId xmlns:a16="http://schemas.microsoft.com/office/drawing/2014/main" id="{7E5D2CEA-0A30-454A-96B0-EAEBF051371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2" name="Line 98">
          <a:extLst>
            <a:ext uri="{FF2B5EF4-FFF2-40B4-BE49-F238E27FC236}">
              <a16:creationId xmlns:a16="http://schemas.microsoft.com/office/drawing/2014/main" id="{9AACA2EF-2747-4F9A-95D3-30E9E7969E6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3" name="Line 99">
          <a:extLst>
            <a:ext uri="{FF2B5EF4-FFF2-40B4-BE49-F238E27FC236}">
              <a16:creationId xmlns:a16="http://schemas.microsoft.com/office/drawing/2014/main" id="{9D21CB32-884B-447D-A820-C27B66DF0F5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4" name="Line 100">
          <a:extLst>
            <a:ext uri="{FF2B5EF4-FFF2-40B4-BE49-F238E27FC236}">
              <a16:creationId xmlns:a16="http://schemas.microsoft.com/office/drawing/2014/main" id="{48E31631-45CD-4328-A77B-AA02D18B8E9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5" name="Line 101">
          <a:extLst>
            <a:ext uri="{FF2B5EF4-FFF2-40B4-BE49-F238E27FC236}">
              <a16:creationId xmlns:a16="http://schemas.microsoft.com/office/drawing/2014/main" id="{CEB3F5B6-CF0E-4738-9BFF-31F6DAB1021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6" name="Line 102">
          <a:extLst>
            <a:ext uri="{FF2B5EF4-FFF2-40B4-BE49-F238E27FC236}">
              <a16:creationId xmlns:a16="http://schemas.microsoft.com/office/drawing/2014/main" id="{C1448D36-C1AB-4662-A6BA-6378A41E902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7" name="Line 103">
          <a:extLst>
            <a:ext uri="{FF2B5EF4-FFF2-40B4-BE49-F238E27FC236}">
              <a16:creationId xmlns:a16="http://schemas.microsoft.com/office/drawing/2014/main" id="{3F7E684B-7987-4FDE-AA9B-5D6CE568FB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8" name="Line 104">
          <a:extLst>
            <a:ext uri="{FF2B5EF4-FFF2-40B4-BE49-F238E27FC236}">
              <a16:creationId xmlns:a16="http://schemas.microsoft.com/office/drawing/2014/main" id="{ED9A2F0B-4317-4FDC-A3D4-974273E1CA3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9" name="Line 105">
          <a:extLst>
            <a:ext uri="{FF2B5EF4-FFF2-40B4-BE49-F238E27FC236}">
              <a16:creationId xmlns:a16="http://schemas.microsoft.com/office/drawing/2014/main" id="{6BFA4129-62F9-48B3-9AF1-C55D93DA646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0" name="Line 106">
          <a:extLst>
            <a:ext uri="{FF2B5EF4-FFF2-40B4-BE49-F238E27FC236}">
              <a16:creationId xmlns:a16="http://schemas.microsoft.com/office/drawing/2014/main" id="{B6FBBFA5-BFAE-4FB2-8496-A73819EFA32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1" name="Line 107">
          <a:extLst>
            <a:ext uri="{FF2B5EF4-FFF2-40B4-BE49-F238E27FC236}">
              <a16:creationId xmlns:a16="http://schemas.microsoft.com/office/drawing/2014/main" id="{E5F47E4E-D165-422C-B2E1-FA97C9DF35F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2" name="Line 108">
          <a:extLst>
            <a:ext uri="{FF2B5EF4-FFF2-40B4-BE49-F238E27FC236}">
              <a16:creationId xmlns:a16="http://schemas.microsoft.com/office/drawing/2014/main" id="{E3016CCC-8F87-43B0-B9AB-143762FC996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3" name="Line 109">
          <a:extLst>
            <a:ext uri="{FF2B5EF4-FFF2-40B4-BE49-F238E27FC236}">
              <a16:creationId xmlns:a16="http://schemas.microsoft.com/office/drawing/2014/main" id="{EB756F60-4BC5-40AB-97D9-3C6B5966232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4" name="Line 110">
          <a:extLst>
            <a:ext uri="{FF2B5EF4-FFF2-40B4-BE49-F238E27FC236}">
              <a16:creationId xmlns:a16="http://schemas.microsoft.com/office/drawing/2014/main" id="{7E529711-6C68-4237-B865-3366FEB2E9A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5" name="Line 111">
          <a:extLst>
            <a:ext uri="{FF2B5EF4-FFF2-40B4-BE49-F238E27FC236}">
              <a16:creationId xmlns:a16="http://schemas.microsoft.com/office/drawing/2014/main" id="{95BF6865-1D1D-4EFB-B992-BE303D40D5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6" name="Line 112">
          <a:extLst>
            <a:ext uri="{FF2B5EF4-FFF2-40B4-BE49-F238E27FC236}">
              <a16:creationId xmlns:a16="http://schemas.microsoft.com/office/drawing/2014/main" id="{365035B2-A81B-4F66-AA9B-4491F9EF6D5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7" name="Line 113">
          <a:extLst>
            <a:ext uri="{FF2B5EF4-FFF2-40B4-BE49-F238E27FC236}">
              <a16:creationId xmlns:a16="http://schemas.microsoft.com/office/drawing/2014/main" id="{102F45C6-7A76-402B-94F2-1D307FF673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8" name="Line 114">
          <a:extLst>
            <a:ext uri="{FF2B5EF4-FFF2-40B4-BE49-F238E27FC236}">
              <a16:creationId xmlns:a16="http://schemas.microsoft.com/office/drawing/2014/main" id="{2CCF3354-B54E-4B9F-9C52-65800BCC600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9" name="Line 115">
          <a:extLst>
            <a:ext uri="{FF2B5EF4-FFF2-40B4-BE49-F238E27FC236}">
              <a16:creationId xmlns:a16="http://schemas.microsoft.com/office/drawing/2014/main" id="{9C54FEB0-CA5B-4975-B4A9-191B9F0E2E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0" name="Line 116">
          <a:extLst>
            <a:ext uri="{FF2B5EF4-FFF2-40B4-BE49-F238E27FC236}">
              <a16:creationId xmlns:a16="http://schemas.microsoft.com/office/drawing/2014/main" id="{C643183D-D97C-4AB1-A274-45ECDF9B12A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1" name="Line 117">
          <a:extLst>
            <a:ext uri="{FF2B5EF4-FFF2-40B4-BE49-F238E27FC236}">
              <a16:creationId xmlns:a16="http://schemas.microsoft.com/office/drawing/2014/main" id="{18DEFB11-96F5-46A7-9B85-44929DDAD7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2" name="Line 118">
          <a:extLst>
            <a:ext uri="{FF2B5EF4-FFF2-40B4-BE49-F238E27FC236}">
              <a16:creationId xmlns:a16="http://schemas.microsoft.com/office/drawing/2014/main" id="{CA8B2C07-0DD2-4077-9F73-986A45077F1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3" name="Line 119">
          <a:extLst>
            <a:ext uri="{FF2B5EF4-FFF2-40B4-BE49-F238E27FC236}">
              <a16:creationId xmlns:a16="http://schemas.microsoft.com/office/drawing/2014/main" id="{4F832E4C-DCE3-43CB-8462-F93FB3B770B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4" name="Line 120">
          <a:extLst>
            <a:ext uri="{FF2B5EF4-FFF2-40B4-BE49-F238E27FC236}">
              <a16:creationId xmlns:a16="http://schemas.microsoft.com/office/drawing/2014/main" id="{1D3124BC-A8A7-4DE5-9070-B72D9C4D548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5" name="Line 121">
          <a:extLst>
            <a:ext uri="{FF2B5EF4-FFF2-40B4-BE49-F238E27FC236}">
              <a16:creationId xmlns:a16="http://schemas.microsoft.com/office/drawing/2014/main" id="{E4BDC611-17C1-4724-8D5F-669C41D17C7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6" name="Line 122">
          <a:extLst>
            <a:ext uri="{FF2B5EF4-FFF2-40B4-BE49-F238E27FC236}">
              <a16:creationId xmlns:a16="http://schemas.microsoft.com/office/drawing/2014/main" id="{DDA59566-CCCC-4D60-91DB-2271606BFFB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7" name="Line 123">
          <a:extLst>
            <a:ext uri="{FF2B5EF4-FFF2-40B4-BE49-F238E27FC236}">
              <a16:creationId xmlns:a16="http://schemas.microsoft.com/office/drawing/2014/main" id="{76183465-5044-44FE-85C1-A76C273C1A3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8" name="Line 124">
          <a:extLst>
            <a:ext uri="{FF2B5EF4-FFF2-40B4-BE49-F238E27FC236}">
              <a16:creationId xmlns:a16="http://schemas.microsoft.com/office/drawing/2014/main" id="{0419E976-F3FF-49F1-A9CD-E5A2B9748E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9" name="Line 125">
          <a:extLst>
            <a:ext uri="{FF2B5EF4-FFF2-40B4-BE49-F238E27FC236}">
              <a16:creationId xmlns:a16="http://schemas.microsoft.com/office/drawing/2014/main" id="{85E112E4-5F7D-4153-828B-60304EB3990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0" name="Line 126">
          <a:extLst>
            <a:ext uri="{FF2B5EF4-FFF2-40B4-BE49-F238E27FC236}">
              <a16:creationId xmlns:a16="http://schemas.microsoft.com/office/drawing/2014/main" id="{9D632488-9AAC-4E1C-8DC4-27272BB339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1" name="Line 127">
          <a:extLst>
            <a:ext uri="{FF2B5EF4-FFF2-40B4-BE49-F238E27FC236}">
              <a16:creationId xmlns:a16="http://schemas.microsoft.com/office/drawing/2014/main" id="{D3DAD2D7-E91B-49CD-8254-B64C06F9056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2" name="Line 128">
          <a:extLst>
            <a:ext uri="{FF2B5EF4-FFF2-40B4-BE49-F238E27FC236}">
              <a16:creationId xmlns:a16="http://schemas.microsoft.com/office/drawing/2014/main" id="{8018BF3C-4AEC-48AE-BA11-866C1DBD89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3" name="Line 129">
          <a:extLst>
            <a:ext uri="{FF2B5EF4-FFF2-40B4-BE49-F238E27FC236}">
              <a16:creationId xmlns:a16="http://schemas.microsoft.com/office/drawing/2014/main" id="{53D1C985-AF23-4F69-AF6C-396B71CCE2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4" name="Line 130">
          <a:extLst>
            <a:ext uri="{FF2B5EF4-FFF2-40B4-BE49-F238E27FC236}">
              <a16:creationId xmlns:a16="http://schemas.microsoft.com/office/drawing/2014/main" id="{8FA4E826-AD82-4560-8DBE-375E1A74AE1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5" name="Line 131">
          <a:extLst>
            <a:ext uri="{FF2B5EF4-FFF2-40B4-BE49-F238E27FC236}">
              <a16:creationId xmlns:a16="http://schemas.microsoft.com/office/drawing/2014/main" id="{CF2D2CF9-B414-4180-A120-A869F64D68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6" name="Line 132">
          <a:extLst>
            <a:ext uri="{FF2B5EF4-FFF2-40B4-BE49-F238E27FC236}">
              <a16:creationId xmlns:a16="http://schemas.microsoft.com/office/drawing/2014/main" id="{6079168C-E2C3-48B1-AEEF-1BC103411C4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7" name="Line 133">
          <a:extLst>
            <a:ext uri="{FF2B5EF4-FFF2-40B4-BE49-F238E27FC236}">
              <a16:creationId xmlns:a16="http://schemas.microsoft.com/office/drawing/2014/main" id="{4A6703C1-CCFE-401F-8434-02BCB8E46F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8" name="Line 134">
          <a:extLst>
            <a:ext uri="{FF2B5EF4-FFF2-40B4-BE49-F238E27FC236}">
              <a16:creationId xmlns:a16="http://schemas.microsoft.com/office/drawing/2014/main" id="{75F6BF32-337B-4CF7-A096-839D83314B8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9" name="Line 135">
          <a:extLst>
            <a:ext uri="{FF2B5EF4-FFF2-40B4-BE49-F238E27FC236}">
              <a16:creationId xmlns:a16="http://schemas.microsoft.com/office/drawing/2014/main" id="{553BE1C4-E05C-42F1-95D2-E24C6CA7B4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0" name="Line 136">
          <a:extLst>
            <a:ext uri="{FF2B5EF4-FFF2-40B4-BE49-F238E27FC236}">
              <a16:creationId xmlns:a16="http://schemas.microsoft.com/office/drawing/2014/main" id="{A3748141-63FD-4927-955D-D10BBB1F5B1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1" name="Line 137">
          <a:extLst>
            <a:ext uri="{FF2B5EF4-FFF2-40B4-BE49-F238E27FC236}">
              <a16:creationId xmlns:a16="http://schemas.microsoft.com/office/drawing/2014/main" id="{CBCD34DB-2569-4F52-A62A-FBEE5415F6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2" name="Line 138">
          <a:extLst>
            <a:ext uri="{FF2B5EF4-FFF2-40B4-BE49-F238E27FC236}">
              <a16:creationId xmlns:a16="http://schemas.microsoft.com/office/drawing/2014/main" id="{655F2BBE-DEA0-4FF5-8AAB-0C52E04B24A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3" name="Line 139">
          <a:extLst>
            <a:ext uri="{FF2B5EF4-FFF2-40B4-BE49-F238E27FC236}">
              <a16:creationId xmlns:a16="http://schemas.microsoft.com/office/drawing/2014/main" id="{B0320978-96E8-452C-8337-3732BA4BD24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4" name="Line 140">
          <a:extLst>
            <a:ext uri="{FF2B5EF4-FFF2-40B4-BE49-F238E27FC236}">
              <a16:creationId xmlns:a16="http://schemas.microsoft.com/office/drawing/2014/main" id="{EA8D06AB-1E9D-488D-B871-2EFC593F7FF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5" name="Line 141">
          <a:extLst>
            <a:ext uri="{FF2B5EF4-FFF2-40B4-BE49-F238E27FC236}">
              <a16:creationId xmlns:a16="http://schemas.microsoft.com/office/drawing/2014/main" id="{FF95C92F-2628-4D10-B3E2-B37C16B06CD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6" name="Line 142">
          <a:extLst>
            <a:ext uri="{FF2B5EF4-FFF2-40B4-BE49-F238E27FC236}">
              <a16:creationId xmlns:a16="http://schemas.microsoft.com/office/drawing/2014/main" id="{2CA0982B-1B80-44D2-A3CE-14ACE6ED840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7" name="Line 143">
          <a:extLst>
            <a:ext uri="{FF2B5EF4-FFF2-40B4-BE49-F238E27FC236}">
              <a16:creationId xmlns:a16="http://schemas.microsoft.com/office/drawing/2014/main" id="{8A32AA28-B44B-419D-B4FB-3C5362799FE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8" name="Line 144">
          <a:extLst>
            <a:ext uri="{FF2B5EF4-FFF2-40B4-BE49-F238E27FC236}">
              <a16:creationId xmlns:a16="http://schemas.microsoft.com/office/drawing/2014/main" id="{576B4E38-8EF2-45DD-92C8-EFDB68EFE85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9" name="Line 145">
          <a:extLst>
            <a:ext uri="{FF2B5EF4-FFF2-40B4-BE49-F238E27FC236}">
              <a16:creationId xmlns:a16="http://schemas.microsoft.com/office/drawing/2014/main" id="{073A774A-716B-44A3-B5A1-B3358B024B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0" name="Line 146">
          <a:extLst>
            <a:ext uri="{FF2B5EF4-FFF2-40B4-BE49-F238E27FC236}">
              <a16:creationId xmlns:a16="http://schemas.microsoft.com/office/drawing/2014/main" id="{39BFA0D1-7D5E-4578-A4EF-E9E2E1B42B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1" name="Line 147">
          <a:extLst>
            <a:ext uri="{FF2B5EF4-FFF2-40B4-BE49-F238E27FC236}">
              <a16:creationId xmlns:a16="http://schemas.microsoft.com/office/drawing/2014/main" id="{097CEAF8-617A-4385-AEDE-3F595C7D696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2" name="Line 148">
          <a:extLst>
            <a:ext uri="{FF2B5EF4-FFF2-40B4-BE49-F238E27FC236}">
              <a16:creationId xmlns:a16="http://schemas.microsoft.com/office/drawing/2014/main" id="{88D60E88-2F35-4EA9-917B-E3FFA896FA0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3" name="Line 149">
          <a:extLst>
            <a:ext uri="{FF2B5EF4-FFF2-40B4-BE49-F238E27FC236}">
              <a16:creationId xmlns:a16="http://schemas.microsoft.com/office/drawing/2014/main" id="{2614E7E8-0800-44DB-9128-735DE175D0F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4" name="Line 150">
          <a:extLst>
            <a:ext uri="{FF2B5EF4-FFF2-40B4-BE49-F238E27FC236}">
              <a16:creationId xmlns:a16="http://schemas.microsoft.com/office/drawing/2014/main" id="{DB86409C-0DF8-4852-843C-7ECFD749E4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5" name="Line 151">
          <a:extLst>
            <a:ext uri="{FF2B5EF4-FFF2-40B4-BE49-F238E27FC236}">
              <a16:creationId xmlns:a16="http://schemas.microsoft.com/office/drawing/2014/main" id="{1985A0B9-EFA7-4D61-9B41-AA476B50D3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6" name="Line 152">
          <a:extLst>
            <a:ext uri="{FF2B5EF4-FFF2-40B4-BE49-F238E27FC236}">
              <a16:creationId xmlns:a16="http://schemas.microsoft.com/office/drawing/2014/main" id="{C2A9A645-7EC7-422C-90D0-AC456F9D7B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7" name="Line 153">
          <a:extLst>
            <a:ext uri="{FF2B5EF4-FFF2-40B4-BE49-F238E27FC236}">
              <a16:creationId xmlns:a16="http://schemas.microsoft.com/office/drawing/2014/main" id="{D1C2CABE-4179-4341-9E5C-090D0C99C0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8" name="Line 154">
          <a:extLst>
            <a:ext uri="{FF2B5EF4-FFF2-40B4-BE49-F238E27FC236}">
              <a16:creationId xmlns:a16="http://schemas.microsoft.com/office/drawing/2014/main" id="{DBCA2D2D-C7B9-4145-9A17-D92B0671F7E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9" name="Line 155">
          <a:extLst>
            <a:ext uri="{FF2B5EF4-FFF2-40B4-BE49-F238E27FC236}">
              <a16:creationId xmlns:a16="http://schemas.microsoft.com/office/drawing/2014/main" id="{5366774C-DF73-4759-A02B-C73D77A9AE6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0" name="Line 156">
          <a:extLst>
            <a:ext uri="{FF2B5EF4-FFF2-40B4-BE49-F238E27FC236}">
              <a16:creationId xmlns:a16="http://schemas.microsoft.com/office/drawing/2014/main" id="{F0AD08DB-D0E2-452E-A6E4-A7CC088FE4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1" name="Line 157">
          <a:extLst>
            <a:ext uri="{FF2B5EF4-FFF2-40B4-BE49-F238E27FC236}">
              <a16:creationId xmlns:a16="http://schemas.microsoft.com/office/drawing/2014/main" id="{49D0F019-B145-4439-A8AB-6FB03DE576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2" name="Line 158">
          <a:extLst>
            <a:ext uri="{FF2B5EF4-FFF2-40B4-BE49-F238E27FC236}">
              <a16:creationId xmlns:a16="http://schemas.microsoft.com/office/drawing/2014/main" id="{9E91C5C6-0AB9-4798-92A8-507A22A66C6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3" name="Line 159">
          <a:extLst>
            <a:ext uri="{FF2B5EF4-FFF2-40B4-BE49-F238E27FC236}">
              <a16:creationId xmlns:a16="http://schemas.microsoft.com/office/drawing/2014/main" id="{14CBF48B-73E7-4767-92A9-A8A06EE7CEF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4" name="Line 160">
          <a:extLst>
            <a:ext uri="{FF2B5EF4-FFF2-40B4-BE49-F238E27FC236}">
              <a16:creationId xmlns:a16="http://schemas.microsoft.com/office/drawing/2014/main" id="{E6294A17-017D-40BB-BB1F-48674DD8BB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5" name="Line 161">
          <a:extLst>
            <a:ext uri="{FF2B5EF4-FFF2-40B4-BE49-F238E27FC236}">
              <a16:creationId xmlns:a16="http://schemas.microsoft.com/office/drawing/2014/main" id="{C0B331EA-EDBE-4719-825A-B783AA64643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6" name="Line 162">
          <a:extLst>
            <a:ext uri="{FF2B5EF4-FFF2-40B4-BE49-F238E27FC236}">
              <a16:creationId xmlns:a16="http://schemas.microsoft.com/office/drawing/2014/main" id="{2D06AEE3-8CCF-4AFF-A1DC-C8859A4699B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7" name="Line 163">
          <a:extLst>
            <a:ext uri="{FF2B5EF4-FFF2-40B4-BE49-F238E27FC236}">
              <a16:creationId xmlns:a16="http://schemas.microsoft.com/office/drawing/2014/main" id="{F8675824-696D-460A-A9AC-9992280568F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8" name="Line 164">
          <a:extLst>
            <a:ext uri="{FF2B5EF4-FFF2-40B4-BE49-F238E27FC236}">
              <a16:creationId xmlns:a16="http://schemas.microsoft.com/office/drawing/2014/main" id="{1D659495-51CC-4A2E-A48F-4B5A594AE22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9" name="Line 165">
          <a:extLst>
            <a:ext uri="{FF2B5EF4-FFF2-40B4-BE49-F238E27FC236}">
              <a16:creationId xmlns:a16="http://schemas.microsoft.com/office/drawing/2014/main" id="{33E6C439-6437-4A80-A383-A3B348A9A7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0" name="Line 166">
          <a:extLst>
            <a:ext uri="{FF2B5EF4-FFF2-40B4-BE49-F238E27FC236}">
              <a16:creationId xmlns:a16="http://schemas.microsoft.com/office/drawing/2014/main" id="{7708B121-0D79-4A35-B35D-F077F57491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1" name="Line 167">
          <a:extLst>
            <a:ext uri="{FF2B5EF4-FFF2-40B4-BE49-F238E27FC236}">
              <a16:creationId xmlns:a16="http://schemas.microsoft.com/office/drawing/2014/main" id="{D9EC2809-02F9-466E-9A8C-E732445C3C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2" name="Line 168">
          <a:extLst>
            <a:ext uri="{FF2B5EF4-FFF2-40B4-BE49-F238E27FC236}">
              <a16:creationId xmlns:a16="http://schemas.microsoft.com/office/drawing/2014/main" id="{98A65C2D-00D9-4D7D-AAD1-03700EC056E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3" name="Line 169">
          <a:extLst>
            <a:ext uri="{FF2B5EF4-FFF2-40B4-BE49-F238E27FC236}">
              <a16:creationId xmlns:a16="http://schemas.microsoft.com/office/drawing/2014/main" id="{91432755-B58F-40E4-9136-3746D2FC1DD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4" name="Line 170">
          <a:extLst>
            <a:ext uri="{FF2B5EF4-FFF2-40B4-BE49-F238E27FC236}">
              <a16:creationId xmlns:a16="http://schemas.microsoft.com/office/drawing/2014/main" id="{F337E05A-ED23-41A3-BA3B-E63A48D8AF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5" name="Line 171">
          <a:extLst>
            <a:ext uri="{FF2B5EF4-FFF2-40B4-BE49-F238E27FC236}">
              <a16:creationId xmlns:a16="http://schemas.microsoft.com/office/drawing/2014/main" id="{0A129FE4-89B4-446D-A7C4-DC6B5A052E2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6" name="Line 172">
          <a:extLst>
            <a:ext uri="{FF2B5EF4-FFF2-40B4-BE49-F238E27FC236}">
              <a16:creationId xmlns:a16="http://schemas.microsoft.com/office/drawing/2014/main" id="{43B925ED-8BFC-4EC0-AE11-2699236AB1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7" name="Line 173">
          <a:extLst>
            <a:ext uri="{FF2B5EF4-FFF2-40B4-BE49-F238E27FC236}">
              <a16:creationId xmlns:a16="http://schemas.microsoft.com/office/drawing/2014/main" id="{D479E577-90D9-4976-AF1D-E63DAE04642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8" name="Line 174">
          <a:extLst>
            <a:ext uri="{FF2B5EF4-FFF2-40B4-BE49-F238E27FC236}">
              <a16:creationId xmlns:a16="http://schemas.microsoft.com/office/drawing/2014/main" id="{300A1C26-9E80-456A-AD29-A31288C0D4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9" name="Line 175">
          <a:extLst>
            <a:ext uri="{FF2B5EF4-FFF2-40B4-BE49-F238E27FC236}">
              <a16:creationId xmlns:a16="http://schemas.microsoft.com/office/drawing/2014/main" id="{273ADF8E-D265-4CC5-979D-07BC3697893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0" name="Line 176">
          <a:extLst>
            <a:ext uri="{FF2B5EF4-FFF2-40B4-BE49-F238E27FC236}">
              <a16:creationId xmlns:a16="http://schemas.microsoft.com/office/drawing/2014/main" id="{55E2356A-9E06-436A-BEF3-6A831F27B9D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1" name="Line 177">
          <a:extLst>
            <a:ext uri="{FF2B5EF4-FFF2-40B4-BE49-F238E27FC236}">
              <a16:creationId xmlns:a16="http://schemas.microsoft.com/office/drawing/2014/main" id="{0E95482D-2A11-4A6A-B762-7B038D51C1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2" name="Line 178">
          <a:extLst>
            <a:ext uri="{FF2B5EF4-FFF2-40B4-BE49-F238E27FC236}">
              <a16:creationId xmlns:a16="http://schemas.microsoft.com/office/drawing/2014/main" id="{D61A2895-E987-430A-987C-A141253627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3" name="Line 179">
          <a:extLst>
            <a:ext uri="{FF2B5EF4-FFF2-40B4-BE49-F238E27FC236}">
              <a16:creationId xmlns:a16="http://schemas.microsoft.com/office/drawing/2014/main" id="{805D8A53-0F6D-4CB9-96A8-CFCAC428FD7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4" name="Line 180">
          <a:extLst>
            <a:ext uri="{FF2B5EF4-FFF2-40B4-BE49-F238E27FC236}">
              <a16:creationId xmlns:a16="http://schemas.microsoft.com/office/drawing/2014/main" id="{C3A31BB0-03E9-432A-93DF-94AFEC02F5A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5" name="Line 181">
          <a:extLst>
            <a:ext uri="{FF2B5EF4-FFF2-40B4-BE49-F238E27FC236}">
              <a16:creationId xmlns:a16="http://schemas.microsoft.com/office/drawing/2014/main" id="{2AFAF66F-074E-412F-A6D1-15E39F5986B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6" name="Line 182">
          <a:extLst>
            <a:ext uri="{FF2B5EF4-FFF2-40B4-BE49-F238E27FC236}">
              <a16:creationId xmlns:a16="http://schemas.microsoft.com/office/drawing/2014/main" id="{739BDA8C-9DDF-44A9-8906-62AD178BF8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7" name="Line 183">
          <a:extLst>
            <a:ext uri="{FF2B5EF4-FFF2-40B4-BE49-F238E27FC236}">
              <a16:creationId xmlns:a16="http://schemas.microsoft.com/office/drawing/2014/main" id="{13FF5C84-6E12-4D5F-81E6-659319CA5B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8" name="Line 184">
          <a:extLst>
            <a:ext uri="{FF2B5EF4-FFF2-40B4-BE49-F238E27FC236}">
              <a16:creationId xmlns:a16="http://schemas.microsoft.com/office/drawing/2014/main" id="{96EB43B4-63F7-4F0C-AC32-7F02D4CAF1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9" name="Line 185">
          <a:extLst>
            <a:ext uri="{FF2B5EF4-FFF2-40B4-BE49-F238E27FC236}">
              <a16:creationId xmlns:a16="http://schemas.microsoft.com/office/drawing/2014/main" id="{4B5DB2BF-CD46-473A-82D6-453D67800A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0" name="Line 186">
          <a:extLst>
            <a:ext uri="{FF2B5EF4-FFF2-40B4-BE49-F238E27FC236}">
              <a16:creationId xmlns:a16="http://schemas.microsoft.com/office/drawing/2014/main" id="{861533B2-FBC1-42EE-84A9-882D563F846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1" name="Line 187">
          <a:extLst>
            <a:ext uri="{FF2B5EF4-FFF2-40B4-BE49-F238E27FC236}">
              <a16:creationId xmlns:a16="http://schemas.microsoft.com/office/drawing/2014/main" id="{B7E2AB92-17DA-41FF-9F46-D3134E8212D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2" name="Line 188">
          <a:extLst>
            <a:ext uri="{FF2B5EF4-FFF2-40B4-BE49-F238E27FC236}">
              <a16:creationId xmlns:a16="http://schemas.microsoft.com/office/drawing/2014/main" id="{8CAE3044-8246-4C9E-8C78-7FA06628F0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3" name="Line 189">
          <a:extLst>
            <a:ext uri="{FF2B5EF4-FFF2-40B4-BE49-F238E27FC236}">
              <a16:creationId xmlns:a16="http://schemas.microsoft.com/office/drawing/2014/main" id="{338DCACD-DBB9-4F68-985C-D43F5347FC9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4" name="Line 190">
          <a:extLst>
            <a:ext uri="{FF2B5EF4-FFF2-40B4-BE49-F238E27FC236}">
              <a16:creationId xmlns:a16="http://schemas.microsoft.com/office/drawing/2014/main" id="{817F56FA-D26A-4352-A936-8B31016BA7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5" name="Line 191">
          <a:extLst>
            <a:ext uri="{FF2B5EF4-FFF2-40B4-BE49-F238E27FC236}">
              <a16:creationId xmlns:a16="http://schemas.microsoft.com/office/drawing/2014/main" id="{384F6607-4592-47F2-BA02-E2E1D985D4F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6" name="Line 192">
          <a:extLst>
            <a:ext uri="{FF2B5EF4-FFF2-40B4-BE49-F238E27FC236}">
              <a16:creationId xmlns:a16="http://schemas.microsoft.com/office/drawing/2014/main" id="{2C50F85C-4A7E-4176-9C86-44A08CACC2A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7" name="Line 193">
          <a:extLst>
            <a:ext uri="{FF2B5EF4-FFF2-40B4-BE49-F238E27FC236}">
              <a16:creationId xmlns:a16="http://schemas.microsoft.com/office/drawing/2014/main" id="{65EA0A6B-B343-4FC3-90FE-F945457C522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8" name="Line 194">
          <a:extLst>
            <a:ext uri="{FF2B5EF4-FFF2-40B4-BE49-F238E27FC236}">
              <a16:creationId xmlns:a16="http://schemas.microsoft.com/office/drawing/2014/main" id="{B701E857-C9EF-4409-9A34-6C67049C6B2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9" name="Line 195">
          <a:extLst>
            <a:ext uri="{FF2B5EF4-FFF2-40B4-BE49-F238E27FC236}">
              <a16:creationId xmlns:a16="http://schemas.microsoft.com/office/drawing/2014/main" id="{CB4F3477-15B7-4422-B32A-085F8DC12A8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0" name="Line 196">
          <a:extLst>
            <a:ext uri="{FF2B5EF4-FFF2-40B4-BE49-F238E27FC236}">
              <a16:creationId xmlns:a16="http://schemas.microsoft.com/office/drawing/2014/main" id="{248DB5A1-215D-4BAE-B6A0-5C080C5D9C0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1" name="Line 197">
          <a:extLst>
            <a:ext uri="{FF2B5EF4-FFF2-40B4-BE49-F238E27FC236}">
              <a16:creationId xmlns:a16="http://schemas.microsoft.com/office/drawing/2014/main" id="{D2741E78-DC4D-4688-8E7F-19C15C07ED5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2" name="Line 198">
          <a:extLst>
            <a:ext uri="{FF2B5EF4-FFF2-40B4-BE49-F238E27FC236}">
              <a16:creationId xmlns:a16="http://schemas.microsoft.com/office/drawing/2014/main" id="{4375B67A-9B82-4B74-8DE3-4BC10C2CAF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3" name="Line 199">
          <a:extLst>
            <a:ext uri="{FF2B5EF4-FFF2-40B4-BE49-F238E27FC236}">
              <a16:creationId xmlns:a16="http://schemas.microsoft.com/office/drawing/2014/main" id="{E136551C-3510-4DA5-A45B-08DE167574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4" name="Line 200">
          <a:extLst>
            <a:ext uri="{FF2B5EF4-FFF2-40B4-BE49-F238E27FC236}">
              <a16:creationId xmlns:a16="http://schemas.microsoft.com/office/drawing/2014/main" id="{C76B9CE7-952B-4E6E-9EE4-462D41C0A1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5" name="Line 201">
          <a:extLst>
            <a:ext uri="{FF2B5EF4-FFF2-40B4-BE49-F238E27FC236}">
              <a16:creationId xmlns:a16="http://schemas.microsoft.com/office/drawing/2014/main" id="{1481A23E-9ADA-4061-BA37-10CBB2D37AB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6" name="Line 202">
          <a:extLst>
            <a:ext uri="{FF2B5EF4-FFF2-40B4-BE49-F238E27FC236}">
              <a16:creationId xmlns:a16="http://schemas.microsoft.com/office/drawing/2014/main" id="{69C7B9E0-30C5-4821-B4F9-806A20D4F7C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7" name="Line 203">
          <a:extLst>
            <a:ext uri="{FF2B5EF4-FFF2-40B4-BE49-F238E27FC236}">
              <a16:creationId xmlns:a16="http://schemas.microsoft.com/office/drawing/2014/main" id="{E01BECE7-7F69-41D8-B653-41A24062F4A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8" name="Line 204">
          <a:extLst>
            <a:ext uri="{FF2B5EF4-FFF2-40B4-BE49-F238E27FC236}">
              <a16:creationId xmlns:a16="http://schemas.microsoft.com/office/drawing/2014/main" id="{1808F42A-D36F-4787-A831-BD229C9914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9" name="Line 205">
          <a:extLst>
            <a:ext uri="{FF2B5EF4-FFF2-40B4-BE49-F238E27FC236}">
              <a16:creationId xmlns:a16="http://schemas.microsoft.com/office/drawing/2014/main" id="{83701FD9-BE2F-4F0B-9133-620E9A527F8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0" name="Line 206">
          <a:extLst>
            <a:ext uri="{FF2B5EF4-FFF2-40B4-BE49-F238E27FC236}">
              <a16:creationId xmlns:a16="http://schemas.microsoft.com/office/drawing/2014/main" id="{BA96F959-D3C4-4415-8315-2B91ED79AA9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1" name="Line 207">
          <a:extLst>
            <a:ext uri="{FF2B5EF4-FFF2-40B4-BE49-F238E27FC236}">
              <a16:creationId xmlns:a16="http://schemas.microsoft.com/office/drawing/2014/main" id="{55464A87-99E6-462F-B03A-0A849DE51C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2" name="Line 208">
          <a:extLst>
            <a:ext uri="{FF2B5EF4-FFF2-40B4-BE49-F238E27FC236}">
              <a16:creationId xmlns:a16="http://schemas.microsoft.com/office/drawing/2014/main" id="{6262B877-9963-4483-BF4C-73EFF46FD0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3" name="Line 209">
          <a:extLst>
            <a:ext uri="{FF2B5EF4-FFF2-40B4-BE49-F238E27FC236}">
              <a16:creationId xmlns:a16="http://schemas.microsoft.com/office/drawing/2014/main" id="{D4D7E8B3-8812-426E-8317-593C5F9A41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4" name="Line 210">
          <a:extLst>
            <a:ext uri="{FF2B5EF4-FFF2-40B4-BE49-F238E27FC236}">
              <a16:creationId xmlns:a16="http://schemas.microsoft.com/office/drawing/2014/main" id="{C0D9A08C-11CB-42AE-B2E2-FCA31DBF461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5" name="Line 211">
          <a:extLst>
            <a:ext uri="{FF2B5EF4-FFF2-40B4-BE49-F238E27FC236}">
              <a16:creationId xmlns:a16="http://schemas.microsoft.com/office/drawing/2014/main" id="{EAA869E0-3BEE-401C-B4E7-5DE672B721F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6" name="Line 212">
          <a:extLst>
            <a:ext uri="{FF2B5EF4-FFF2-40B4-BE49-F238E27FC236}">
              <a16:creationId xmlns:a16="http://schemas.microsoft.com/office/drawing/2014/main" id="{6B1F3D9E-2E98-4316-9B59-B7AEF23C872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7" name="Line 213">
          <a:extLst>
            <a:ext uri="{FF2B5EF4-FFF2-40B4-BE49-F238E27FC236}">
              <a16:creationId xmlns:a16="http://schemas.microsoft.com/office/drawing/2014/main" id="{EE52505F-CBD4-41B5-9984-4DDE67329A8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8" name="Line 214">
          <a:extLst>
            <a:ext uri="{FF2B5EF4-FFF2-40B4-BE49-F238E27FC236}">
              <a16:creationId xmlns:a16="http://schemas.microsoft.com/office/drawing/2014/main" id="{C59C5542-A811-467E-8218-84E3A68EF7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9" name="Line 215">
          <a:extLst>
            <a:ext uri="{FF2B5EF4-FFF2-40B4-BE49-F238E27FC236}">
              <a16:creationId xmlns:a16="http://schemas.microsoft.com/office/drawing/2014/main" id="{05867D65-9261-4820-B7B7-0780AF853C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0" name="Line 216">
          <a:extLst>
            <a:ext uri="{FF2B5EF4-FFF2-40B4-BE49-F238E27FC236}">
              <a16:creationId xmlns:a16="http://schemas.microsoft.com/office/drawing/2014/main" id="{C2ACFC9F-774E-42C6-84BD-B49508CA2B1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1" name="Line 217">
          <a:extLst>
            <a:ext uri="{FF2B5EF4-FFF2-40B4-BE49-F238E27FC236}">
              <a16:creationId xmlns:a16="http://schemas.microsoft.com/office/drawing/2014/main" id="{02704B0F-93AF-4101-8B5E-F8FE6E1E859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2" name="Line 218">
          <a:extLst>
            <a:ext uri="{FF2B5EF4-FFF2-40B4-BE49-F238E27FC236}">
              <a16:creationId xmlns:a16="http://schemas.microsoft.com/office/drawing/2014/main" id="{7262D4C2-8734-4C0A-8A7A-A99A1CA3180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3" name="Line 219">
          <a:extLst>
            <a:ext uri="{FF2B5EF4-FFF2-40B4-BE49-F238E27FC236}">
              <a16:creationId xmlns:a16="http://schemas.microsoft.com/office/drawing/2014/main" id="{20FCECDD-6EE7-4A40-BE5C-9EDA1BC165B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4" name="Line 220">
          <a:extLst>
            <a:ext uri="{FF2B5EF4-FFF2-40B4-BE49-F238E27FC236}">
              <a16:creationId xmlns:a16="http://schemas.microsoft.com/office/drawing/2014/main" id="{A2F8E5FF-9F15-4A8E-BB3F-0B6B56B9048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5" name="Line 221">
          <a:extLst>
            <a:ext uri="{FF2B5EF4-FFF2-40B4-BE49-F238E27FC236}">
              <a16:creationId xmlns:a16="http://schemas.microsoft.com/office/drawing/2014/main" id="{46CD2E61-16F4-4CCB-848E-A984188703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6" name="Line 222">
          <a:extLst>
            <a:ext uri="{FF2B5EF4-FFF2-40B4-BE49-F238E27FC236}">
              <a16:creationId xmlns:a16="http://schemas.microsoft.com/office/drawing/2014/main" id="{24FB9087-207C-4ABC-B57A-A84CA3AFFDB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7" name="Line 223">
          <a:extLst>
            <a:ext uri="{FF2B5EF4-FFF2-40B4-BE49-F238E27FC236}">
              <a16:creationId xmlns:a16="http://schemas.microsoft.com/office/drawing/2014/main" id="{A9B671C5-FA69-4C95-8CB2-797D9241CF8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8" name="Line 224">
          <a:extLst>
            <a:ext uri="{FF2B5EF4-FFF2-40B4-BE49-F238E27FC236}">
              <a16:creationId xmlns:a16="http://schemas.microsoft.com/office/drawing/2014/main" id="{7DCFB234-0850-4827-95D1-DEF77855D1D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9" name="Line 225">
          <a:extLst>
            <a:ext uri="{FF2B5EF4-FFF2-40B4-BE49-F238E27FC236}">
              <a16:creationId xmlns:a16="http://schemas.microsoft.com/office/drawing/2014/main" id="{B9D54E38-EBE8-400E-ACBA-0198F6D9217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0" name="Line 226">
          <a:extLst>
            <a:ext uri="{FF2B5EF4-FFF2-40B4-BE49-F238E27FC236}">
              <a16:creationId xmlns:a16="http://schemas.microsoft.com/office/drawing/2014/main" id="{F515D582-3AF8-447E-8FF1-2168C381327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1" name="Line 227">
          <a:extLst>
            <a:ext uri="{FF2B5EF4-FFF2-40B4-BE49-F238E27FC236}">
              <a16:creationId xmlns:a16="http://schemas.microsoft.com/office/drawing/2014/main" id="{53A5ECFB-CFE1-4C00-ACDA-111F13A2577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2" name="Line 228">
          <a:extLst>
            <a:ext uri="{FF2B5EF4-FFF2-40B4-BE49-F238E27FC236}">
              <a16:creationId xmlns:a16="http://schemas.microsoft.com/office/drawing/2014/main" id="{79FB894A-771B-45C0-BE3B-11552FFE22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3" name="Line 229">
          <a:extLst>
            <a:ext uri="{FF2B5EF4-FFF2-40B4-BE49-F238E27FC236}">
              <a16:creationId xmlns:a16="http://schemas.microsoft.com/office/drawing/2014/main" id="{6C22A7FE-D2C0-4651-BFE4-98A9FB3EF1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4" name="Line 230">
          <a:extLst>
            <a:ext uri="{FF2B5EF4-FFF2-40B4-BE49-F238E27FC236}">
              <a16:creationId xmlns:a16="http://schemas.microsoft.com/office/drawing/2014/main" id="{869F380C-CCCB-4D0A-8322-678D4738BBC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5" name="Line 231">
          <a:extLst>
            <a:ext uri="{FF2B5EF4-FFF2-40B4-BE49-F238E27FC236}">
              <a16:creationId xmlns:a16="http://schemas.microsoft.com/office/drawing/2014/main" id="{26C621A1-D213-4078-9FC5-B3AC67F6847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6" name="Line 232">
          <a:extLst>
            <a:ext uri="{FF2B5EF4-FFF2-40B4-BE49-F238E27FC236}">
              <a16:creationId xmlns:a16="http://schemas.microsoft.com/office/drawing/2014/main" id="{BAC0D2DF-6375-4ED2-A5CE-1165A4EFC8B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7" name="Line 233">
          <a:extLst>
            <a:ext uri="{FF2B5EF4-FFF2-40B4-BE49-F238E27FC236}">
              <a16:creationId xmlns:a16="http://schemas.microsoft.com/office/drawing/2014/main" id="{B1A79B27-53A5-4A47-B363-0FF079613DD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8" name="Line 234">
          <a:extLst>
            <a:ext uri="{FF2B5EF4-FFF2-40B4-BE49-F238E27FC236}">
              <a16:creationId xmlns:a16="http://schemas.microsoft.com/office/drawing/2014/main" id="{C9644EF1-DB00-46E9-84AA-DB5D5AD5043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9" name="Line 235">
          <a:extLst>
            <a:ext uri="{FF2B5EF4-FFF2-40B4-BE49-F238E27FC236}">
              <a16:creationId xmlns:a16="http://schemas.microsoft.com/office/drawing/2014/main" id="{1B49F7F9-30AB-4214-91DD-954E576E72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0" name="Line 236">
          <a:extLst>
            <a:ext uri="{FF2B5EF4-FFF2-40B4-BE49-F238E27FC236}">
              <a16:creationId xmlns:a16="http://schemas.microsoft.com/office/drawing/2014/main" id="{3F29DE58-8D2F-4731-B1D4-156132AF8B3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1" name="Line 237">
          <a:extLst>
            <a:ext uri="{FF2B5EF4-FFF2-40B4-BE49-F238E27FC236}">
              <a16:creationId xmlns:a16="http://schemas.microsoft.com/office/drawing/2014/main" id="{A222F366-A6E0-4EF2-BFE4-07CB2E94834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2" name="Line 238">
          <a:extLst>
            <a:ext uri="{FF2B5EF4-FFF2-40B4-BE49-F238E27FC236}">
              <a16:creationId xmlns:a16="http://schemas.microsoft.com/office/drawing/2014/main" id="{4CD91932-CED9-43D4-AAFA-05DA1D96A4D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3" name="Line 239">
          <a:extLst>
            <a:ext uri="{FF2B5EF4-FFF2-40B4-BE49-F238E27FC236}">
              <a16:creationId xmlns:a16="http://schemas.microsoft.com/office/drawing/2014/main" id="{129FE9B6-9808-401B-AF1F-78ADC9F854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4" name="Line 240">
          <a:extLst>
            <a:ext uri="{FF2B5EF4-FFF2-40B4-BE49-F238E27FC236}">
              <a16:creationId xmlns:a16="http://schemas.microsoft.com/office/drawing/2014/main" id="{6EF81A2D-9FFA-4238-A6A1-D1762BE774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5" name="Line 241">
          <a:extLst>
            <a:ext uri="{FF2B5EF4-FFF2-40B4-BE49-F238E27FC236}">
              <a16:creationId xmlns:a16="http://schemas.microsoft.com/office/drawing/2014/main" id="{802611D9-0A9C-4C5D-9963-874B1C01954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6" name="Line 242">
          <a:extLst>
            <a:ext uri="{FF2B5EF4-FFF2-40B4-BE49-F238E27FC236}">
              <a16:creationId xmlns:a16="http://schemas.microsoft.com/office/drawing/2014/main" id="{6274896D-A1A7-4C84-B176-68DA383AB3A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7" name="Line 243">
          <a:extLst>
            <a:ext uri="{FF2B5EF4-FFF2-40B4-BE49-F238E27FC236}">
              <a16:creationId xmlns:a16="http://schemas.microsoft.com/office/drawing/2014/main" id="{1A413804-5B55-4D85-8282-68DD5308AB3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8" name="Line 244">
          <a:extLst>
            <a:ext uri="{FF2B5EF4-FFF2-40B4-BE49-F238E27FC236}">
              <a16:creationId xmlns:a16="http://schemas.microsoft.com/office/drawing/2014/main" id="{E1056D2F-1F60-422B-AC8C-F1BADD0BAA3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9" name="Line 245">
          <a:extLst>
            <a:ext uri="{FF2B5EF4-FFF2-40B4-BE49-F238E27FC236}">
              <a16:creationId xmlns:a16="http://schemas.microsoft.com/office/drawing/2014/main" id="{174AB726-B2CE-4036-93EF-C8AFC279D0D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0" name="Line 246">
          <a:extLst>
            <a:ext uri="{FF2B5EF4-FFF2-40B4-BE49-F238E27FC236}">
              <a16:creationId xmlns:a16="http://schemas.microsoft.com/office/drawing/2014/main" id="{1E7F9FD5-664D-4F06-9003-BD3C60C3A1D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1" name="Line 247">
          <a:extLst>
            <a:ext uri="{FF2B5EF4-FFF2-40B4-BE49-F238E27FC236}">
              <a16:creationId xmlns:a16="http://schemas.microsoft.com/office/drawing/2014/main" id="{BA19D881-74AB-449B-955E-15B66FB5355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2" name="Line 248">
          <a:extLst>
            <a:ext uri="{FF2B5EF4-FFF2-40B4-BE49-F238E27FC236}">
              <a16:creationId xmlns:a16="http://schemas.microsoft.com/office/drawing/2014/main" id="{404D50FF-C0FE-4798-BD8D-77897AD17C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3" name="Line 249">
          <a:extLst>
            <a:ext uri="{FF2B5EF4-FFF2-40B4-BE49-F238E27FC236}">
              <a16:creationId xmlns:a16="http://schemas.microsoft.com/office/drawing/2014/main" id="{8A572E44-0FDB-4104-BC93-F4341C57EC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4" name="Line 250">
          <a:extLst>
            <a:ext uri="{FF2B5EF4-FFF2-40B4-BE49-F238E27FC236}">
              <a16:creationId xmlns:a16="http://schemas.microsoft.com/office/drawing/2014/main" id="{B7E3F7BC-F83E-4A11-9115-F536547B7F3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5" name="Line 251">
          <a:extLst>
            <a:ext uri="{FF2B5EF4-FFF2-40B4-BE49-F238E27FC236}">
              <a16:creationId xmlns:a16="http://schemas.microsoft.com/office/drawing/2014/main" id="{FE7F8AC1-6DBC-414F-BE68-6DC53CDDDD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6" name="Line 252">
          <a:extLst>
            <a:ext uri="{FF2B5EF4-FFF2-40B4-BE49-F238E27FC236}">
              <a16:creationId xmlns:a16="http://schemas.microsoft.com/office/drawing/2014/main" id="{9C5F3AC1-9B29-412F-B204-2DD0D0040A3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7" name="Line 253">
          <a:extLst>
            <a:ext uri="{FF2B5EF4-FFF2-40B4-BE49-F238E27FC236}">
              <a16:creationId xmlns:a16="http://schemas.microsoft.com/office/drawing/2014/main" id="{16805134-348B-448B-A155-0E627B97643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8" name="Line 254">
          <a:extLst>
            <a:ext uri="{FF2B5EF4-FFF2-40B4-BE49-F238E27FC236}">
              <a16:creationId xmlns:a16="http://schemas.microsoft.com/office/drawing/2014/main" id="{4671B37E-E6DD-4EC3-9DA1-0E818D8E3BE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9" name="Line 255">
          <a:extLst>
            <a:ext uri="{FF2B5EF4-FFF2-40B4-BE49-F238E27FC236}">
              <a16:creationId xmlns:a16="http://schemas.microsoft.com/office/drawing/2014/main" id="{B08F73AD-12D3-45D8-8935-3F1144F8E8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0" name="Line 256">
          <a:extLst>
            <a:ext uri="{FF2B5EF4-FFF2-40B4-BE49-F238E27FC236}">
              <a16:creationId xmlns:a16="http://schemas.microsoft.com/office/drawing/2014/main" id="{7D7903F2-9C8A-449C-8E5E-1E48DAC6819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1" name="Line 257">
          <a:extLst>
            <a:ext uri="{FF2B5EF4-FFF2-40B4-BE49-F238E27FC236}">
              <a16:creationId xmlns:a16="http://schemas.microsoft.com/office/drawing/2014/main" id="{3B5A2646-36A9-42C1-BE9C-A8294409AB1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2" name="Line 258">
          <a:extLst>
            <a:ext uri="{FF2B5EF4-FFF2-40B4-BE49-F238E27FC236}">
              <a16:creationId xmlns:a16="http://schemas.microsoft.com/office/drawing/2014/main" id="{353A4688-F922-4AB2-AF81-4BC566358AE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3" name="Line 259">
          <a:extLst>
            <a:ext uri="{FF2B5EF4-FFF2-40B4-BE49-F238E27FC236}">
              <a16:creationId xmlns:a16="http://schemas.microsoft.com/office/drawing/2014/main" id="{C4D4902C-0D81-4B60-8357-C752A42A34E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4" name="Line 260">
          <a:extLst>
            <a:ext uri="{FF2B5EF4-FFF2-40B4-BE49-F238E27FC236}">
              <a16:creationId xmlns:a16="http://schemas.microsoft.com/office/drawing/2014/main" id="{5F6C1AA3-4A1F-4ECF-90EB-5D1276A1C8D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5" name="Line 261">
          <a:extLst>
            <a:ext uri="{FF2B5EF4-FFF2-40B4-BE49-F238E27FC236}">
              <a16:creationId xmlns:a16="http://schemas.microsoft.com/office/drawing/2014/main" id="{B9DDDF74-E416-4BA6-BD29-EC80D197169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6" name="Line 262">
          <a:extLst>
            <a:ext uri="{FF2B5EF4-FFF2-40B4-BE49-F238E27FC236}">
              <a16:creationId xmlns:a16="http://schemas.microsoft.com/office/drawing/2014/main" id="{988ACD7E-B593-428F-B1DB-BE52D1B2A5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7" name="Line 263">
          <a:extLst>
            <a:ext uri="{FF2B5EF4-FFF2-40B4-BE49-F238E27FC236}">
              <a16:creationId xmlns:a16="http://schemas.microsoft.com/office/drawing/2014/main" id="{794601AF-FC39-4925-8748-2FA3A2C7A87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8" name="Line 264">
          <a:extLst>
            <a:ext uri="{FF2B5EF4-FFF2-40B4-BE49-F238E27FC236}">
              <a16:creationId xmlns:a16="http://schemas.microsoft.com/office/drawing/2014/main" id="{931FA42A-FB99-4913-A50E-8E5C2B0D79C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9" name="Line 265">
          <a:extLst>
            <a:ext uri="{FF2B5EF4-FFF2-40B4-BE49-F238E27FC236}">
              <a16:creationId xmlns:a16="http://schemas.microsoft.com/office/drawing/2014/main" id="{4F1612DC-3DDB-4255-A80B-836B1351104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0" name="Line 266">
          <a:extLst>
            <a:ext uri="{FF2B5EF4-FFF2-40B4-BE49-F238E27FC236}">
              <a16:creationId xmlns:a16="http://schemas.microsoft.com/office/drawing/2014/main" id="{932DF417-A9CB-48CC-95CD-285CFDDA8C0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1" name="Line 267">
          <a:extLst>
            <a:ext uri="{FF2B5EF4-FFF2-40B4-BE49-F238E27FC236}">
              <a16:creationId xmlns:a16="http://schemas.microsoft.com/office/drawing/2014/main" id="{62F2DA4F-255C-4664-A97F-2F624995FE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2" name="Line 268">
          <a:extLst>
            <a:ext uri="{FF2B5EF4-FFF2-40B4-BE49-F238E27FC236}">
              <a16:creationId xmlns:a16="http://schemas.microsoft.com/office/drawing/2014/main" id="{175435DD-421B-4AF8-8CF7-2969BA91E6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3" name="Line 269">
          <a:extLst>
            <a:ext uri="{FF2B5EF4-FFF2-40B4-BE49-F238E27FC236}">
              <a16:creationId xmlns:a16="http://schemas.microsoft.com/office/drawing/2014/main" id="{310E33C2-B16C-414A-A462-E707EB95A40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4" name="Line 270">
          <a:extLst>
            <a:ext uri="{FF2B5EF4-FFF2-40B4-BE49-F238E27FC236}">
              <a16:creationId xmlns:a16="http://schemas.microsoft.com/office/drawing/2014/main" id="{83B16C8F-568D-4845-BE24-589701576A2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5" name="Line 271">
          <a:extLst>
            <a:ext uri="{FF2B5EF4-FFF2-40B4-BE49-F238E27FC236}">
              <a16:creationId xmlns:a16="http://schemas.microsoft.com/office/drawing/2014/main" id="{C97D88FD-3F49-4421-AA7F-ACE90EB261A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6" name="Line 272">
          <a:extLst>
            <a:ext uri="{FF2B5EF4-FFF2-40B4-BE49-F238E27FC236}">
              <a16:creationId xmlns:a16="http://schemas.microsoft.com/office/drawing/2014/main" id="{85A4CEF4-4CFB-47DC-99A7-E7B32504D1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7" name="Line 273">
          <a:extLst>
            <a:ext uri="{FF2B5EF4-FFF2-40B4-BE49-F238E27FC236}">
              <a16:creationId xmlns:a16="http://schemas.microsoft.com/office/drawing/2014/main" id="{92A9EAC5-D1C6-4071-B2E3-3B3EFB5033F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8" name="Line 274">
          <a:extLst>
            <a:ext uri="{FF2B5EF4-FFF2-40B4-BE49-F238E27FC236}">
              <a16:creationId xmlns:a16="http://schemas.microsoft.com/office/drawing/2014/main" id="{B5864310-1652-45E1-9789-E5A476BFE6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9" name="Line 275">
          <a:extLst>
            <a:ext uri="{FF2B5EF4-FFF2-40B4-BE49-F238E27FC236}">
              <a16:creationId xmlns:a16="http://schemas.microsoft.com/office/drawing/2014/main" id="{7C0E9958-D31A-4069-B82D-F77A430618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0" name="Line 276">
          <a:extLst>
            <a:ext uri="{FF2B5EF4-FFF2-40B4-BE49-F238E27FC236}">
              <a16:creationId xmlns:a16="http://schemas.microsoft.com/office/drawing/2014/main" id="{F370BB99-08B4-4690-8C91-E76D83F9E7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1" name="Line 277">
          <a:extLst>
            <a:ext uri="{FF2B5EF4-FFF2-40B4-BE49-F238E27FC236}">
              <a16:creationId xmlns:a16="http://schemas.microsoft.com/office/drawing/2014/main" id="{6A4E6410-039D-4090-B46A-65D1CEDC7DA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2" name="Line 278">
          <a:extLst>
            <a:ext uri="{FF2B5EF4-FFF2-40B4-BE49-F238E27FC236}">
              <a16:creationId xmlns:a16="http://schemas.microsoft.com/office/drawing/2014/main" id="{D9FE30D1-BB25-4B25-A682-9EC30AD5A5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3" name="Line 279">
          <a:extLst>
            <a:ext uri="{FF2B5EF4-FFF2-40B4-BE49-F238E27FC236}">
              <a16:creationId xmlns:a16="http://schemas.microsoft.com/office/drawing/2014/main" id="{02186E0B-CBEF-4C01-A689-B7A05458EC6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4" name="Line 280">
          <a:extLst>
            <a:ext uri="{FF2B5EF4-FFF2-40B4-BE49-F238E27FC236}">
              <a16:creationId xmlns:a16="http://schemas.microsoft.com/office/drawing/2014/main" id="{7D768CDF-AE5A-4A46-B5D0-AF56F0ECE9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5" name="Line 281">
          <a:extLst>
            <a:ext uri="{FF2B5EF4-FFF2-40B4-BE49-F238E27FC236}">
              <a16:creationId xmlns:a16="http://schemas.microsoft.com/office/drawing/2014/main" id="{A4BAA2E9-6946-4726-853E-640DDF4F270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6" name="Line 282">
          <a:extLst>
            <a:ext uri="{FF2B5EF4-FFF2-40B4-BE49-F238E27FC236}">
              <a16:creationId xmlns:a16="http://schemas.microsoft.com/office/drawing/2014/main" id="{6A9951DF-95CB-4F9D-B944-583D12A157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7" name="Line 283">
          <a:extLst>
            <a:ext uri="{FF2B5EF4-FFF2-40B4-BE49-F238E27FC236}">
              <a16:creationId xmlns:a16="http://schemas.microsoft.com/office/drawing/2014/main" id="{FE400732-D91F-4725-9F1A-7EE94F3E13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8" name="Line 284">
          <a:extLst>
            <a:ext uri="{FF2B5EF4-FFF2-40B4-BE49-F238E27FC236}">
              <a16:creationId xmlns:a16="http://schemas.microsoft.com/office/drawing/2014/main" id="{2D51F029-C5D4-486F-A4A9-0F32A805F7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9" name="Line 285">
          <a:extLst>
            <a:ext uri="{FF2B5EF4-FFF2-40B4-BE49-F238E27FC236}">
              <a16:creationId xmlns:a16="http://schemas.microsoft.com/office/drawing/2014/main" id="{E6DD7F31-39FC-4BCA-ABC2-CD45332B628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0" name="Line 286">
          <a:extLst>
            <a:ext uri="{FF2B5EF4-FFF2-40B4-BE49-F238E27FC236}">
              <a16:creationId xmlns:a16="http://schemas.microsoft.com/office/drawing/2014/main" id="{E9FAC177-2066-4017-9044-063B22B52B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1" name="Line 287">
          <a:extLst>
            <a:ext uri="{FF2B5EF4-FFF2-40B4-BE49-F238E27FC236}">
              <a16:creationId xmlns:a16="http://schemas.microsoft.com/office/drawing/2014/main" id="{45362962-0854-479D-98DC-49698F6F481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2" name="Line 288">
          <a:extLst>
            <a:ext uri="{FF2B5EF4-FFF2-40B4-BE49-F238E27FC236}">
              <a16:creationId xmlns:a16="http://schemas.microsoft.com/office/drawing/2014/main" id="{F4DA3C5B-A299-4603-B65B-9A01225D570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3" name="Line 289">
          <a:extLst>
            <a:ext uri="{FF2B5EF4-FFF2-40B4-BE49-F238E27FC236}">
              <a16:creationId xmlns:a16="http://schemas.microsoft.com/office/drawing/2014/main" id="{525DA79C-26AB-4209-A234-7368EF50E0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4" name="Line 290">
          <a:extLst>
            <a:ext uri="{FF2B5EF4-FFF2-40B4-BE49-F238E27FC236}">
              <a16:creationId xmlns:a16="http://schemas.microsoft.com/office/drawing/2014/main" id="{0DB3AFE5-6C9E-4042-9B1A-015D949FD0D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5" name="Line 291">
          <a:extLst>
            <a:ext uri="{FF2B5EF4-FFF2-40B4-BE49-F238E27FC236}">
              <a16:creationId xmlns:a16="http://schemas.microsoft.com/office/drawing/2014/main" id="{5D34D948-9686-47C2-B54A-A2CA0AF3B3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6" name="Line 292">
          <a:extLst>
            <a:ext uri="{FF2B5EF4-FFF2-40B4-BE49-F238E27FC236}">
              <a16:creationId xmlns:a16="http://schemas.microsoft.com/office/drawing/2014/main" id="{E44F8B69-89E4-4E9E-8E4A-79585224A1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7" name="Line 293">
          <a:extLst>
            <a:ext uri="{FF2B5EF4-FFF2-40B4-BE49-F238E27FC236}">
              <a16:creationId xmlns:a16="http://schemas.microsoft.com/office/drawing/2014/main" id="{4DC84A72-900F-4CAD-8A9D-BCD4DFF02EA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8" name="Line 294">
          <a:extLst>
            <a:ext uri="{FF2B5EF4-FFF2-40B4-BE49-F238E27FC236}">
              <a16:creationId xmlns:a16="http://schemas.microsoft.com/office/drawing/2014/main" id="{060661B2-CB47-439A-840B-0A3992BB45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9" name="Line 295">
          <a:extLst>
            <a:ext uri="{FF2B5EF4-FFF2-40B4-BE49-F238E27FC236}">
              <a16:creationId xmlns:a16="http://schemas.microsoft.com/office/drawing/2014/main" id="{AF82901D-6EF1-4130-9F25-DB5931A35F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0" name="Line 296">
          <a:extLst>
            <a:ext uri="{FF2B5EF4-FFF2-40B4-BE49-F238E27FC236}">
              <a16:creationId xmlns:a16="http://schemas.microsoft.com/office/drawing/2014/main" id="{BA9F7466-B7DF-4665-B938-536DB095451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1" name="Line 297">
          <a:extLst>
            <a:ext uri="{FF2B5EF4-FFF2-40B4-BE49-F238E27FC236}">
              <a16:creationId xmlns:a16="http://schemas.microsoft.com/office/drawing/2014/main" id="{D9C6BD4B-FCE8-472E-AE31-137B8B1E9ED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2" name="Line 298">
          <a:extLst>
            <a:ext uri="{FF2B5EF4-FFF2-40B4-BE49-F238E27FC236}">
              <a16:creationId xmlns:a16="http://schemas.microsoft.com/office/drawing/2014/main" id="{BCE85DDB-3A0E-4159-A326-9D4B376C8F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3" name="Line 299">
          <a:extLst>
            <a:ext uri="{FF2B5EF4-FFF2-40B4-BE49-F238E27FC236}">
              <a16:creationId xmlns:a16="http://schemas.microsoft.com/office/drawing/2014/main" id="{F8AD61CB-54BF-4ADE-902E-BD41465CDAF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4" name="Line 300">
          <a:extLst>
            <a:ext uri="{FF2B5EF4-FFF2-40B4-BE49-F238E27FC236}">
              <a16:creationId xmlns:a16="http://schemas.microsoft.com/office/drawing/2014/main" id="{23001332-1701-4EC6-B178-1A0B0990FA8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5" name="Line 301">
          <a:extLst>
            <a:ext uri="{FF2B5EF4-FFF2-40B4-BE49-F238E27FC236}">
              <a16:creationId xmlns:a16="http://schemas.microsoft.com/office/drawing/2014/main" id="{75BD20EE-2B95-48E8-8687-B4874CD8842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6" name="Line 302">
          <a:extLst>
            <a:ext uri="{FF2B5EF4-FFF2-40B4-BE49-F238E27FC236}">
              <a16:creationId xmlns:a16="http://schemas.microsoft.com/office/drawing/2014/main" id="{4168FDD9-7063-464E-BB9E-BFD2867CD30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7" name="Line 303">
          <a:extLst>
            <a:ext uri="{FF2B5EF4-FFF2-40B4-BE49-F238E27FC236}">
              <a16:creationId xmlns:a16="http://schemas.microsoft.com/office/drawing/2014/main" id="{F19F6DC5-BD33-4F44-A5E2-19DE08E8AEA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8" name="Line 304">
          <a:extLst>
            <a:ext uri="{FF2B5EF4-FFF2-40B4-BE49-F238E27FC236}">
              <a16:creationId xmlns:a16="http://schemas.microsoft.com/office/drawing/2014/main" id="{133B27EC-CEFA-4C0A-846F-225A8AE0D6F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9" name="Line 305">
          <a:extLst>
            <a:ext uri="{FF2B5EF4-FFF2-40B4-BE49-F238E27FC236}">
              <a16:creationId xmlns:a16="http://schemas.microsoft.com/office/drawing/2014/main" id="{558A7C4D-9F0B-4744-9257-A11609089F1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0" name="Line 306">
          <a:extLst>
            <a:ext uri="{FF2B5EF4-FFF2-40B4-BE49-F238E27FC236}">
              <a16:creationId xmlns:a16="http://schemas.microsoft.com/office/drawing/2014/main" id="{0485F7D0-FCDA-4981-997D-0878D10209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1" name="Line 307">
          <a:extLst>
            <a:ext uri="{FF2B5EF4-FFF2-40B4-BE49-F238E27FC236}">
              <a16:creationId xmlns:a16="http://schemas.microsoft.com/office/drawing/2014/main" id="{49DD01DE-06C6-4A40-8CA5-E5A5099C6AF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2" name="Line 308">
          <a:extLst>
            <a:ext uri="{FF2B5EF4-FFF2-40B4-BE49-F238E27FC236}">
              <a16:creationId xmlns:a16="http://schemas.microsoft.com/office/drawing/2014/main" id="{C2A46518-DB2B-4A77-8718-6911241AA5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3" name="Line 309">
          <a:extLst>
            <a:ext uri="{FF2B5EF4-FFF2-40B4-BE49-F238E27FC236}">
              <a16:creationId xmlns:a16="http://schemas.microsoft.com/office/drawing/2014/main" id="{2AC69677-E14E-46C7-91E1-2C673D50CFF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4" name="Line 310">
          <a:extLst>
            <a:ext uri="{FF2B5EF4-FFF2-40B4-BE49-F238E27FC236}">
              <a16:creationId xmlns:a16="http://schemas.microsoft.com/office/drawing/2014/main" id="{1A54EC62-3CEF-4573-A0FC-316D5A1B623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5" name="Line 311">
          <a:extLst>
            <a:ext uri="{FF2B5EF4-FFF2-40B4-BE49-F238E27FC236}">
              <a16:creationId xmlns:a16="http://schemas.microsoft.com/office/drawing/2014/main" id="{F5B43048-9B77-4A8D-80DD-3570069A24E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6" name="Line 312">
          <a:extLst>
            <a:ext uri="{FF2B5EF4-FFF2-40B4-BE49-F238E27FC236}">
              <a16:creationId xmlns:a16="http://schemas.microsoft.com/office/drawing/2014/main" id="{7BD8887D-1D5F-4DAC-AF1E-72CC954C92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7" name="Line 313">
          <a:extLst>
            <a:ext uri="{FF2B5EF4-FFF2-40B4-BE49-F238E27FC236}">
              <a16:creationId xmlns:a16="http://schemas.microsoft.com/office/drawing/2014/main" id="{163A4DE7-49B2-497F-BE2C-434DDBDBC2C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8" name="Line 314">
          <a:extLst>
            <a:ext uri="{FF2B5EF4-FFF2-40B4-BE49-F238E27FC236}">
              <a16:creationId xmlns:a16="http://schemas.microsoft.com/office/drawing/2014/main" id="{5F538740-A211-44D4-850D-160D096983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9" name="Line 315">
          <a:extLst>
            <a:ext uri="{FF2B5EF4-FFF2-40B4-BE49-F238E27FC236}">
              <a16:creationId xmlns:a16="http://schemas.microsoft.com/office/drawing/2014/main" id="{6CF17113-E76E-4ECE-A5CA-5A3F942CF03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0" name="Line 316">
          <a:extLst>
            <a:ext uri="{FF2B5EF4-FFF2-40B4-BE49-F238E27FC236}">
              <a16:creationId xmlns:a16="http://schemas.microsoft.com/office/drawing/2014/main" id="{048AD25E-7A29-423A-8408-112BB9BABC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1" name="Line 317">
          <a:extLst>
            <a:ext uri="{FF2B5EF4-FFF2-40B4-BE49-F238E27FC236}">
              <a16:creationId xmlns:a16="http://schemas.microsoft.com/office/drawing/2014/main" id="{E549DDD9-56BB-4BAA-BDDE-67026913C8A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2" name="Line 318">
          <a:extLst>
            <a:ext uri="{FF2B5EF4-FFF2-40B4-BE49-F238E27FC236}">
              <a16:creationId xmlns:a16="http://schemas.microsoft.com/office/drawing/2014/main" id="{B2E81014-A99D-44AF-96B2-A6C4CD4239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3" name="Line 319">
          <a:extLst>
            <a:ext uri="{FF2B5EF4-FFF2-40B4-BE49-F238E27FC236}">
              <a16:creationId xmlns:a16="http://schemas.microsoft.com/office/drawing/2014/main" id="{5C04D034-8628-402E-B70A-05761A09E91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4" name="Line 320">
          <a:extLst>
            <a:ext uri="{FF2B5EF4-FFF2-40B4-BE49-F238E27FC236}">
              <a16:creationId xmlns:a16="http://schemas.microsoft.com/office/drawing/2014/main" id="{2AFF62F1-F6DA-4908-9269-BB125C4F82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5" name="Line 321">
          <a:extLst>
            <a:ext uri="{FF2B5EF4-FFF2-40B4-BE49-F238E27FC236}">
              <a16:creationId xmlns:a16="http://schemas.microsoft.com/office/drawing/2014/main" id="{831A444C-618D-42E9-960E-CB181E23C0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6" name="Line 322">
          <a:extLst>
            <a:ext uri="{FF2B5EF4-FFF2-40B4-BE49-F238E27FC236}">
              <a16:creationId xmlns:a16="http://schemas.microsoft.com/office/drawing/2014/main" id="{4329722A-90F8-4B6E-920F-071F931230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7" name="Line 323">
          <a:extLst>
            <a:ext uri="{FF2B5EF4-FFF2-40B4-BE49-F238E27FC236}">
              <a16:creationId xmlns:a16="http://schemas.microsoft.com/office/drawing/2014/main" id="{61BE9ACC-622F-44ED-9C7A-322C72FFE1B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8" name="Line 324">
          <a:extLst>
            <a:ext uri="{FF2B5EF4-FFF2-40B4-BE49-F238E27FC236}">
              <a16:creationId xmlns:a16="http://schemas.microsoft.com/office/drawing/2014/main" id="{FD18FB35-AEDB-4F70-9378-96101DB730C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9" name="Line 325">
          <a:extLst>
            <a:ext uri="{FF2B5EF4-FFF2-40B4-BE49-F238E27FC236}">
              <a16:creationId xmlns:a16="http://schemas.microsoft.com/office/drawing/2014/main" id="{9ED0EDA5-FDF6-4881-B572-F593CAD8D5D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0" name="Line 326">
          <a:extLst>
            <a:ext uri="{FF2B5EF4-FFF2-40B4-BE49-F238E27FC236}">
              <a16:creationId xmlns:a16="http://schemas.microsoft.com/office/drawing/2014/main" id="{4A582491-D49D-4C38-AF29-7C91C6602C4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1" name="Line 327">
          <a:extLst>
            <a:ext uri="{FF2B5EF4-FFF2-40B4-BE49-F238E27FC236}">
              <a16:creationId xmlns:a16="http://schemas.microsoft.com/office/drawing/2014/main" id="{24E059A4-4DC3-4BF9-953C-A4D68F24904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2" name="Line 328">
          <a:extLst>
            <a:ext uri="{FF2B5EF4-FFF2-40B4-BE49-F238E27FC236}">
              <a16:creationId xmlns:a16="http://schemas.microsoft.com/office/drawing/2014/main" id="{368616F5-4FBC-47D5-8F29-9178CFEA15F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3" name="Line 329">
          <a:extLst>
            <a:ext uri="{FF2B5EF4-FFF2-40B4-BE49-F238E27FC236}">
              <a16:creationId xmlns:a16="http://schemas.microsoft.com/office/drawing/2014/main" id="{F4F3F7B5-00DF-43EE-BE58-9C00DBE5B6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4" name="Line 330">
          <a:extLst>
            <a:ext uri="{FF2B5EF4-FFF2-40B4-BE49-F238E27FC236}">
              <a16:creationId xmlns:a16="http://schemas.microsoft.com/office/drawing/2014/main" id="{AD588C26-3DC9-4015-87C1-72578C8A72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5" name="Line 331">
          <a:extLst>
            <a:ext uri="{FF2B5EF4-FFF2-40B4-BE49-F238E27FC236}">
              <a16:creationId xmlns:a16="http://schemas.microsoft.com/office/drawing/2014/main" id="{92577DB2-B8B3-432C-BAD2-1EC6515640B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6" name="Line 332">
          <a:extLst>
            <a:ext uri="{FF2B5EF4-FFF2-40B4-BE49-F238E27FC236}">
              <a16:creationId xmlns:a16="http://schemas.microsoft.com/office/drawing/2014/main" id="{10607068-9EAE-4530-8314-24249996461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7" name="Line 333">
          <a:extLst>
            <a:ext uri="{FF2B5EF4-FFF2-40B4-BE49-F238E27FC236}">
              <a16:creationId xmlns:a16="http://schemas.microsoft.com/office/drawing/2014/main" id="{1A090039-565E-4C27-8F2F-5E03543254C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8" name="Line 334">
          <a:extLst>
            <a:ext uri="{FF2B5EF4-FFF2-40B4-BE49-F238E27FC236}">
              <a16:creationId xmlns:a16="http://schemas.microsoft.com/office/drawing/2014/main" id="{940EC5EE-1DF6-4913-A95E-8A1A44B7276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9" name="Line 335">
          <a:extLst>
            <a:ext uri="{FF2B5EF4-FFF2-40B4-BE49-F238E27FC236}">
              <a16:creationId xmlns:a16="http://schemas.microsoft.com/office/drawing/2014/main" id="{873902A2-F7B2-40B6-9865-40285F60B1B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0" name="Line 336">
          <a:extLst>
            <a:ext uri="{FF2B5EF4-FFF2-40B4-BE49-F238E27FC236}">
              <a16:creationId xmlns:a16="http://schemas.microsoft.com/office/drawing/2014/main" id="{43526A08-002F-478F-822C-932C3714958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1" name="Line 337">
          <a:extLst>
            <a:ext uri="{FF2B5EF4-FFF2-40B4-BE49-F238E27FC236}">
              <a16:creationId xmlns:a16="http://schemas.microsoft.com/office/drawing/2014/main" id="{F9DB9645-44E7-4481-97F3-30F96E66F95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2" name="Line 338">
          <a:extLst>
            <a:ext uri="{FF2B5EF4-FFF2-40B4-BE49-F238E27FC236}">
              <a16:creationId xmlns:a16="http://schemas.microsoft.com/office/drawing/2014/main" id="{A52C2342-83F2-49D6-B6BE-5C617A69906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3" name="Line 339">
          <a:extLst>
            <a:ext uri="{FF2B5EF4-FFF2-40B4-BE49-F238E27FC236}">
              <a16:creationId xmlns:a16="http://schemas.microsoft.com/office/drawing/2014/main" id="{BE8A431F-BC06-4F05-BEA0-95413CACFE4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4" name="Line 340">
          <a:extLst>
            <a:ext uri="{FF2B5EF4-FFF2-40B4-BE49-F238E27FC236}">
              <a16:creationId xmlns:a16="http://schemas.microsoft.com/office/drawing/2014/main" id="{DA3045D6-61F9-441D-8D66-F2057596D3F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55" name="Line 341">
          <a:extLst>
            <a:ext uri="{FF2B5EF4-FFF2-40B4-BE49-F238E27FC236}">
              <a16:creationId xmlns:a16="http://schemas.microsoft.com/office/drawing/2014/main" id="{F4A65BEA-284A-44DB-B80F-24C8B3E90AD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56" name="Line 342">
          <a:extLst>
            <a:ext uri="{FF2B5EF4-FFF2-40B4-BE49-F238E27FC236}">
              <a16:creationId xmlns:a16="http://schemas.microsoft.com/office/drawing/2014/main" id="{5814F126-79C6-43F5-8204-FC8DAD5D6A1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57" name="Line 343">
          <a:extLst>
            <a:ext uri="{FF2B5EF4-FFF2-40B4-BE49-F238E27FC236}">
              <a16:creationId xmlns:a16="http://schemas.microsoft.com/office/drawing/2014/main" id="{B2024C1A-8373-446C-A894-E194B5AAEB93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58" name="Line 344">
          <a:extLst>
            <a:ext uri="{FF2B5EF4-FFF2-40B4-BE49-F238E27FC236}">
              <a16:creationId xmlns:a16="http://schemas.microsoft.com/office/drawing/2014/main" id="{E7B6FA3B-ACCD-4088-8E4F-37511F00E1B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59" name="Line 345">
          <a:extLst>
            <a:ext uri="{FF2B5EF4-FFF2-40B4-BE49-F238E27FC236}">
              <a16:creationId xmlns:a16="http://schemas.microsoft.com/office/drawing/2014/main" id="{DFAC0F75-DCA0-4830-B99F-83D7BA7B1E0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0" name="Line 346">
          <a:extLst>
            <a:ext uri="{FF2B5EF4-FFF2-40B4-BE49-F238E27FC236}">
              <a16:creationId xmlns:a16="http://schemas.microsoft.com/office/drawing/2014/main" id="{D847FFD4-1FAC-4FA2-B765-C28118EDAB4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1" name="Line 347">
          <a:extLst>
            <a:ext uri="{FF2B5EF4-FFF2-40B4-BE49-F238E27FC236}">
              <a16:creationId xmlns:a16="http://schemas.microsoft.com/office/drawing/2014/main" id="{6386BC34-8632-48E6-83F7-D20F9B2BC2A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62" name="Line 348">
          <a:extLst>
            <a:ext uri="{FF2B5EF4-FFF2-40B4-BE49-F238E27FC236}">
              <a16:creationId xmlns:a16="http://schemas.microsoft.com/office/drawing/2014/main" id="{FB468703-B069-4F45-9573-7168AD37A58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63" name="Line 349">
          <a:extLst>
            <a:ext uri="{FF2B5EF4-FFF2-40B4-BE49-F238E27FC236}">
              <a16:creationId xmlns:a16="http://schemas.microsoft.com/office/drawing/2014/main" id="{2E442B45-AC0C-4433-9A95-91872F16479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4" name="Line 350">
          <a:extLst>
            <a:ext uri="{FF2B5EF4-FFF2-40B4-BE49-F238E27FC236}">
              <a16:creationId xmlns:a16="http://schemas.microsoft.com/office/drawing/2014/main" id="{FD4E62DB-EC16-4151-92A0-2AA94A5CD2B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5" name="Line 351">
          <a:extLst>
            <a:ext uri="{FF2B5EF4-FFF2-40B4-BE49-F238E27FC236}">
              <a16:creationId xmlns:a16="http://schemas.microsoft.com/office/drawing/2014/main" id="{50309EAC-31F2-4F99-BC7E-BE90202B87D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66" name="Line 352">
          <a:extLst>
            <a:ext uri="{FF2B5EF4-FFF2-40B4-BE49-F238E27FC236}">
              <a16:creationId xmlns:a16="http://schemas.microsoft.com/office/drawing/2014/main" id="{7287EDE2-2137-44B7-8C85-02FCC9ED927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67" name="Line 353">
          <a:extLst>
            <a:ext uri="{FF2B5EF4-FFF2-40B4-BE49-F238E27FC236}">
              <a16:creationId xmlns:a16="http://schemas.microsoft.com/office/drawing/2014/main" id="{AE664ACE-5ABF-48D4-A0EC-A7AEE6ED654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8" name="Line 354">
          <a:extLst>
            <a:ext uri="{FF2B5EF4-FFF2-40B4-BE49-F238E27FC236}">
              <a16:creationId xmlns:a16="http://schemas.microsoft.com/office/drawing/2014/main" id="{7DE76064-CA97-4FDD-BABA-2CA28052650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9" name="Line 355">
          <a:extLst>
            <a:ext uri="{FF2B5EF4-FFF2-40B4-BE49-F238E27FC236}">
              <a16:creationId xmlns:a16="http://schemas.microsoft.com/office/drawing/2014/main" id="{ADEDD225-EC5E-4B9C-9CAE-1741B4C5FAE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0" name="Line 356">
          <a:extLst>
            <a:ext uri="{FF2B5EF4-FFF2-40B4-BE49-F238E27FC236}">
              <a16:creationId xmlns:a16="http://schemas.microsoft.com/office/drawing/2014/main" id="{43C6283A-8380-4BA3-B13B-2E2AAA56E66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1" name="Line 357">
          <a:extLst>
            <a:ext uri="{FF2B5EF4-FFF2-40B4-BE49-F238E27FC236}">
              <a16:creationId xmlns:a16="http://schemas.microsoft.com/office/drawing/2014/main" id="{9C6ABD2A-1515-4EA2-820D-BA441E6110A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72" name="Line 358">
          <a:extLst>
            <a:ext uri="{FF2B5EF4-FFF2-40B4-BE49-F238E27FC236}">
              <a16:creationId xmlns:a16="http://schemas.microsoft.com/office/drawing/2014/main" id="{5938E30D-F951-489C-A870-AA54B9F2807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73" name="Line 359">
          <a:extLst>
            <a:ext uri="{FF2B5EF4-FFF2-40B4-BE49-F238E27FC236}">
              <a16:creationId xmlns:a16="http://schemas.microsoft.com/office/drawing/2014/main" id="{67E90B74-85B4-4A5E-A7E4-094624E0524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4" name="Line 360">
          <a:extLst>
            <a:ext uri="{FF2B5EF4-FFF2-40B4-BE49-F238E27FC236}">
              <a16:creationId xmlns:a16="http://schemas.microsoft.com/office/drawing/2014/main" id="{67B26516-FDCA-4304-ABB8-41C8AA0BFBE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5" name="Line 361">
          <a:extLst>
            <a:ext uri="{FF2B5EF4-FFF2-40B4-BE49-F238E27FC236}">
              <a16:creationId xmlns:a16="http://schemas.microsoft.com/office/drawing/2014/main" id="{CF1F20B0-FE6A-477D-856B-6DFDC41678E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76" name="Line 362">
          <a:extLst>
            <a:ext uri="{FF2B5EF4-FFF2-40B4-BE49-F238E27FC236}">
              <a16:creationId xmlns:a16="http://schemas.microsoft.com/office/drawing/2014/main" id="{522E6141-69CA-4C25-BB6B-F68F9732DD1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77" name="Line 363">
          <a:extLst>
            <a:ext uri="{FF2B5EF4-FFF2-40B4-BE49-F238E27FC236}">
              <a16:creationId xmlns:a16="http://schemas.microsoft.com/office/drawing/2014/main" id="{66438019-7CD4-47A6-A78A-38BC1688EAA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8" name="Line 364">
          <a:extLst>
            <a:ext uri="{FF2B5EF4-FFF2-40B4-BE49-F238E27FC236}">
              <a16:creationId xmlns:a16="http://schemas.microsoft.com/office/drawing/2014/main" id="{7891AD65-346B-46FC-A0E3-B77015CBF3B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9" name="Line 365">
          <a:extLst>
            <a:ext uri="{FF2B5EF4-FFF2-40B4-BE49-F238E27FC236}">
              <a16:creationId xmlns:a16="http://schemas.microsoft.com/office/drawing/2014/main" id="{597D6B4C-8484-4422-B1F6-4165F234BC1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0" name="Line 366">
          <a:extLst>
            <a:ext uri="{FF2B5EF4-FFF2-40B4-BE49-F238E27FC236}">
              <a16:creationId xmlns:a16="http://schemas.microsoft.com/office/drawing/2014/main" id="{407FBA03-8A6E-445F-91A8-6A4C274A0E3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1" name="Line 367">
          <a:extLst>
            <a:ext uri="{FF2B5EF4-FFF2-40B4-BE49-F238E27FC236}">
              <a16:creationId xmlns:a16="http://schemas.microsoft.com/office/drawing/2014/main" id="{DCFE6CC5-7358-4868-8120-FBC9DC9A043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82" name="Line 368">
          <a:extLst>
            <a:ext uri="{FF2B5EF4-FFF2-40B4-BE49-F238E27FC236}">
              <a16:creationId xmlns:a16="http://schemas.microsoft.com/office/drawing/2014/main" id="{576A7D25-CCE1-4198-9711-2B59DC89344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83" name="Line 369">
          <a:extLst>
            <a:ext uri="{FF2B5EF4-FFF2-40B4-BE49-F238E27FC236}">
              <a16:creationId xmlns:a16="http://schemas.microsoft.com/office/drawing/2014/main" id="{EEB3ABF4-2854-4627-B7EE-F3F338A5BF3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4" name="Line 370">
          <a:extLst>
            <a:ext uri="{FF2B5EF4-FFF2-40B4-BE49-F238E27FC236}">
              <a16:creationId xmlns:a16="http://schemas.microsoft.com/office/drawing/2014/main" id="{BCEBBA95-0CD8-4E02-947D-ED6D49B83C2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5" name="Line 371">
          <a:extLst>
            <a:ext uri="{FF2B5EF4-FFF2-40B4-BE49-F238E27FC236}">
              <a16:creationId xmlns:a16="http://schemas.microsoft.com/office/drawing/2014/main" id="{A9AA793B-D522-4D82-AAE0-4A95572BA47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86" name="Line 372">
          <a:extLst>
            <a:ext uri="{FF2B5EF4-FFF2-40B4-BE49-F238E27FC236}">
              <a16:creationId xmlns:a16="http://schemas.microsoft.com/office/drawing/2014/main" id="{32A364D8-8DDF-40E6-BDFD-2BF47FC66CF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87" name="Line 373">
          <a:extLst>
            <a:ext uri="{FF2B5EF4-FFF2-40B4-BE49-F238E27FC236}">
              <a16:creationId xmlns:a16="http://schemas.microsoft.com/office/drawing/2014/main" id="{A00ECF68-884F-4F9E-B8C5-C34B7EF95C0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8" name="Line 374">
          <a:extLst>
            <a:ext uri="{FF2B5EF4-FFF2-40B4-BE49-F238E27FC236}">
              <a16:creationId xmlns:a16="http://schemas.microsoft.com/office/drawing/2014/main" id="{3CA8718D-8275-4A98-AC67-473B519AE96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9" name="Line 375">
          <a:extLst>
            <a:ext uri="{FF2B5EF4-FFF2-40B4-BE49-F238E27FC236}">
              <a16:creationId xmlns:a16="http://schemas.microsoft.com/office/drawing/2014/main" id="{72B350CB-821F-43D4-AB54-72C4A135961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0" name="Line 376">
          <a:extLst>
            <a:ext uri="{FF2B5EF4-FFF2-40B4-BE49-F238E27FC236}">
              <a16:creationId xmlns:a16="http://schemas.microsoft.com/office/drawing/2014/main" id="{0AA56060-022D-431D-BE55-B605694FE6E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1" name="Line 377">
          <a:extLst>
            <a:ext uri="{FF2B5EF4-FFF2-40B4-BE49-F238E27FC236}">
              <a16:creationId xmlns:a16="http://schemas.microsoft.com/office/drawing/2014/main" id="{D2C7E68E-1B03-476B-AC18-EB2A9DCE889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92" name="Line 378">
          <a:extLst>
            <a:ext uri="{FF2B5EF4-FFF2-40B4-BE49-F238E27FC236}">
              <a16:creationId xmlns:a16="http://schemas.microsoft.com/office/drawing/2014/main" id="{6320D6DA-2402-4201-BDBD-79FB98F0CA5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93" name="Line 379">
          <a:extLst>
            <a:ext uri="{FF2B5EF4-FFF2-40B4-BE49-F238E27FC236}">
              <a16:creationId xmlns:a16="http://schemas.microsoft.com/office/drawing/2014/main" id="{86AC2100-121B-435C-BC7B-C5C7C14BEC1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4" name="Line 380">
          <a:extLst>
            <a:ext uri="{FF2B5EF4-FFF2-40B4-BE49-F238E27FC236}">
              <a16:creationId xmlns:a16="http://schemas.microsoft.com/office/drawing/2014/main" id="{2C26407F-BDEC-4F60-940C-6B598F243AA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5" name="Line 381">
          <a:extLst>
            <a:ext uri="{FF2B5EF4-FFF2-40B4-BE49-F238E27FC236}">
              <a16:creationId xmlns:a16="http://schemas.microsoft.com/office/drawing/2014/main" id="{BC17F157-257A-4726-A3D7-A1731123A13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96" name="Line 382">
          <a:extLst>
            <a:ext uri="{FF2B5EF4-FFF2-40B4-BE49-F238E27FC236}">
              <a16:creationId xmlns:a16="http://schemas.microsoft.com/office/drawing/2014/main" id="{24B08B63-003B-441D-A6F1-11DEDEB1572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97" name="Line 383">
          <a:extLst>
            <a:ext uri="{FF2B5EF4-FFF2-40B4-BE49-F238E27FC236}">
              <a16:creationId xmlns:a16="http://schemas.microsoft.com/office/drawing/2014/main" id="{2D128C98-37BC-4A6D-A9DF-230025C7107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8" name="Line 384">
          <a:extLst>
            <a:ext uri="{FF2B5EF4-FFF2-40B4-BE49-F238E27FC236}">
              <a16:creationId xmlns:a16="http://schemas.microsoft.com/office/drawing/2014/main" id="{514ED320-D41C-48FF-B741-B89030B9709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9" name="Line 385">
          <a:extLst>
            <a:ext uri="{FF2B5EF4-FFF2-40B4-BE49-F238E27FC236}">
              <a16:creationId xmlns:a16="http://schemas.microsoft.com/office/drawing/2014/main" id="{1050996A-91CF-4C07-BE40-63B29A451E7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0" name="Line 386">
          <a:extLst>
            <a:ext uri="{FF2B5EF4-FFF2-40B4-BE49-F238E27FC236}">
              <a16:creationId xmlns:a16="http://schemas.microsoft.com/office/drawing/2014/main" id="{46D82910-A4FD-459A-BB24-4854950EED9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1" name="Line 387">
          <a:extLst>
            <a:ext uri="{FF2B5EF4-FFF2-40B4-BE49-F238E27FC236}">
              <a16:creationId xmlns:a16="http://schemas.microsoft.com/office/drawing/2014/main" id="{6B982C97-90A5-4BB1-825B-E849EF321A6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02" name="Line 388">
          <a:extLst>
            <a:ext uri="{FF2B5EF4-FFF2-40B4-BE49-F238E27FC236}">
              <a16:creationId xmlns:a16="http://schemas.microsoft.com/office/drawing/2014/main" id="{2CCB28C4-4A11-448A-A728-20E077B3018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03" name="Line 389">
          <a:extLst>
            <a:ext uri="{FF2B5EF4-FFF2-40B4-BE49-F238E27FC236}">
              <a16:creationId xmlns:a16="http://schemas.microsoft.com/office/drawing/2014/main" id="{2C4CCA7E-2A5B-4EF2-A735-BFE71D6DED0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4" name="Line 390">
          <a:extLst>
            <a:ext uri="{FF2B5EF4-FFF2-40B4-BE49-F238E27FC236}">
              <a16:creationId xmlns:a16="http://schemas.microsoft.com/office/drawing/2014/main" id="{06062BDB-839E-42E2-90B3-89638647D98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5" name="Line 391">
          <a:extLst>
            <a:ext uri="{FF2B5EF4-FFF2-40B4-BE49-F238E27FC236}">
              <a16:creationId xmlns:a16="http://schemas.microsoft.com/office/drawing/2014/main" id="{D5A3A713-A8A1-4E71-A160-5F416A8BD4FC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06" name="Line 392">
          <a:extLst>
            <a:ext uri="{FF2B5EF4-FFF2-40B4-BE49-F238E27FC236}">
              <a16:creationId xmlns:a16="http://schemas.microsoft.com/office/drawing/2014/main" id="{5F9218F2-061E-41EE-BB7E-074EDCC0FD6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07" name="Line 393">
          <a:extLst>
            <a:ext uri="{FF2B5EF4-FFF2-40B4-BE49-F238E27FC236}">
              <a16:creationId xmlns:a16="http://schemas.microsoft.com/office/drawing/2014/main" id="{21D3782E-58CB-41A1-9397-0562108A67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8" name="Line 394">
          <a:extLst>
            <a:ext uri="{FF2B5EF4-FFF2-40B4-BE49-F238E27FC236}">
              <a16:creationId xmlns:a16="http://schemas.microsoft.com/office/drawing/2014/main" id="{03C173E5-918A-4F7E-B380-DD24B925C9E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9" name="Line 395">
          <a:extLst>
            <a:ext uri="{FF2B5EF4-FFF2-40B4-BE49-F238E27FC236}">
              <a16:creationId xmlns:a16="http://schemas.microsoft.com/office/drawing/2014/main" id="{6FB2F32B-3892-4055-B3D5-38542D4825F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0" name="Line 396">
          <a:extLst>
            <a:ext uri="{FF2B5EF4-FFF2-40B4-BE49-F238E27FC236}">
              <a16:creationId xmlns:a16="http://schemas.microsoft.com/office/drawing/2014/main" id="{889AAAF1-2B9C-4171-904D-0265CFAEB52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1" name="Line 397">
          <a:extLst>
            <a:ext uri="{FF2B5EF4-FFF2-40B4-BE49-F238E27FC236}">
              <a16:creationId xmlns:a16="http://schemas.microsoft.com/office/drawing/2014/main" id="{413B3CD2-7418-478C-857B-AD5871D841E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12" name="Line 398">
          <a:extLst>
            <a:ext uri="{FF2B5EF4-FFF2-40B4-BE49-F238E27FC236}">
              <a16:creationId xmlns:a16="http://schemas.microsoft.com/office/drawing/2014/main" id="{79E1AD8B-EA58-4A77-9178-6DE8C5135B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13" name="Line 399">
          <a:extLst>
            <a:ext uri="{FF2B5EF4-FFF2-40B4-BE49-F238E27FC236}">
              <a16:creationId xmlns:a16="http://schemas.microsoft.com/office/drawing/2014/main" id="{38DBADE5-545E-43E5-93E5-0836A143E95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4" name="Line 400">
          <a:extLst>
            <a:ext uri="{FF2B5EF4-FFF2-40B4-BE49-F238E27FC236}">
              <a16:creationId xmlns:a16="http://schemas.microsoft.com/office/drawing/2014/main" id="{3E81B10D-DEBA-4293-A773-C6278A6E567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5" name="Line 401">
          <a:extLst>
            <a:ext uri="{FF2B5EF4-FFF2-40B4-BE49-F238E27FC236}">
              <a16:creationId xmlns:a16="http://schemas.microsoft.com/office/drawing/2014/main" id="{67B8209C-D3C8-4B88-A66E-246E90607E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16" name="Line 402">
          <a:extLst>
            <a:ext uri="{FF2B5EF4-FFF2-40B4-BE49-F238E27FC236}">
              <a16:creationId xmlns:a16="http://schemas.microsoft.com/office/drawing/2014/main" id="{1E3DEC7F-20B2-45A6-BC97-D73D8740A67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17" name="Line 403">
          <a:extLst>
            <a:ext uri="{FF2B5EF4-FFF2-40B4-BE49-F238E27FC236}">
              <a16:creationId xmlns:a16="http://schemas.microsoft.com/office/drawing/2014/main" id="{89161A43-6D20-47C2-A1B2-7299803054C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8" name="Line 404">
          <a:extLst>
            <a:ext uri="{FF2B5EF4-FFF2-40B4-BE49-F238E27FC236}">
              <a16:creationId xmlns:a16="http://schemas.microsoft.com/office/drawing/2014/main" id="{0AC2045C-FA10-4CD1-9EB6-2207A7DDE7C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9" name="Line 405">
          <a:extLst>
            <a:ext uri="{FF2B5EF4-FFF2-40B4-BE49-F238E27FC236}">
              <a16:creationId xmlns:a16="http://schemas.microsoft.com/office/drawing/2014/main" id="{E684A8E3-51DC-4DAF-AEBC-032B9C36497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0" name="Line 406">
          <a:extLst>
            <a:ext uri="{FF2B5EF4-FFF2-40B4-BE49-F238E27FC236}">
              <a16:creationId xmlns:a16="http://schemas.microsoft.com/office/drawing/2014/main" id="{66433C75-6526-439E-B957-80F4F259B9A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1" name="Line 407">
          <a:extLst>
            <a:ext uri="{FF2B5EF4-FFF2-40B4-BE49-F238E27FC236}">
              <a16:creationId xmlns:a16="http://schemas.microsoft.com/office/drawing/2014/main" id="{DA7CD328-4EBA-4BE6-8C53-4B7FF35E3BB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22" name="Line 408">
          <a:extLst>
            <a:ext uri="{FF2B5EF4-FFF2-40B4-BE49-F238E27FC236}">
              <a16:creationId xmlns:a16="http://schemas.microsoft.com/office/drawing/2014/main" id="{50D00A2F-A0D2-4086-BD70-B3E1C946B26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23" name="Line 409">
          <a:extLst>
            <a:ext uri="{FF2B5EF4-FFF2-40B4-BE49-F238E27FC236}">
              <a16:creationId xmlns:a16="http://schemas.microsoft.com/office/drawing/2014/main" id="{923DA620-4C42-4F9D-907F-E8A97D5F2CD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4" name="Line 410">
          <a:extLst>
            <a:ext uri="{FF2B5EF4-FFF2-40B4-BE49-F238E27FC236}">
              <a16:creationId xmlns:a16="http://schemas.microsoft.com/office/drawing/2014/main" id="{A33443FA-B902-47DA-93D0-736287C78A4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5" name="Line 411">
          <a:extLst>
            <a:ext uri="{FF2B5EF4-FFF2-40B4-BE49-F238E27FC236}">
              <a16:creationId xmlns:a16="http://schemas.microsoft.com/office/drawing/2014/main" id="{861F428F-6E78-4A6F-9E54-0E6DEB5AB9C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26" name="Line 412">
          <a:extLst>
            <a:ext uri="{FF2B5EF4-FFF2-40B4-BE49-F238E27FC236}">
              <a16:creationId xmlns:a16="http://schemas.microsoft.com/office/drawing/2014/main" id="{EEB0B979-ED10-4890-90CB-50BAB57D726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27" name="Line 413">
          <a:extLst>
            <a:ext uri="{FF2B5EF4-FFF2-40B4-BE49-F238E27FC236}">
              <a16:creationId xmlns:a16="http://schemas.microsoft.com/office/drawing/2014/main" id="{8439E232-FD9C-45C3-9190-DE6EC48B422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8" name="Line 414">
          <a:extLst>
            <a:ext uri="{FF2B5EF4-FFF2-40B4-BE49-F238E27FC236}">
              <a16:creationId xmlns:a16="http://schemas.microsoft.com/office/drawing/2014/main" id="{E3E4AD8B-7D5D-4508-BF74-158FB5E80D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9" name="Line 415">
          <a:extLst>
            <a:ext uri="{FF2B5EF4-FFF2-40B4-BE49-F238E27FC236}">
              <a16:creationId xmlns:a16="http://schemas.microsoft.com/office/drawing/2014/main" id="{AEF290EC-432A-4438-9F7E-26CF47612EC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0" name="Line 416">
          <a:extLst>
            <a:ext uri="{FF2B5EF4-FFF2-40B4-BE49-F238E27FC236}">
              <a16:creationId xmlns:a16="http://schemas.microsoft.com/office/drawing/2014/main" id="{66ACE4D4-8D37-4040-92ED-108D0B94776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1" name="Line 417">
          <a:extLst>
            <a:ext uri="{FF2B5EF4-FFF2-40B4-BE49-F238E27FC236}">
              <a16:creationId xmlns:a16="http://schemas.microsoft.com/office/drawing/2014/main" id="{9A232489-B14E-46FD-B37D-28243DA54C5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32" name="Line 418">
          <a:extLst>
            <a:ext uri="{FF2B5EF4-FFF2-40B4-BE49-F238E27FC236}">
              <a16:creationId xmlns:a16="http://schemas.microsoft.com/office/drawing/2014/main" id="{707AF0E7-5749-42DE-BFDD-B353B2D2ED6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33" name="Line 419">
          <a:extLst>
            <a:ext uri="{FF2B5EF4-FFF2-40B4-BE49-F238E27FC236}">
              <a16:creationId xmlns:a16="http://schemas.microsoft.com/office/drawing/2014/main" id="{989AF880-66F9-405C-A93C-7DFE94A4D7C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4" name="Line 420">
          <a:extLst>
            <a:ext uri="{FF2B5EF4-FFF2-40B4-BE49-F238E27FC236}">
              <a16:creationId xmlns:a16="http://schemas.microsoft.com/office/drawing/2014/main" id="{4B582987-B1D6-470D-9253-C10FF18E28D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5" name="Line 421">
          <a:extLst>
            <a:ext uri="{FF2B5EF4-FFF2-40B4-BE49-F238E27FC236}">
              <a16:creationId xmlns:a16="http://schemas.microsoft.com/office/drawing/2014/main" id="{0EB11904-CEED-4CB5-97BA-DB33797F9C5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36" name="Line 422">
          <a:extLst>
            <a:ext uri="{FF2B5EF4-FFF2-40B4-BE49-F238E27FC236}">
              <a16:creationId xmlns:a16="http://schemas.microsoft.com/office/drawing/2014/main" id="{A88728C8-6C60-455D-8510-6B9E60501DD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37" name="Line 423">
          <a:extLst>
            <a:ext uri="{FF2B5EF4-FFF2-40B4-BE49-F238E27FC236}">
              <a16:creationId xmlns:a16="http://schemas.microsoft.com/office/drawing/2014/main" id="{A15D7AFF-521A-4D33-BDB8-36497A6594CB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8" name="Line 424">
          <a:extLst>
            <a:ext uri="{FF2B5EF4-FFF2-40B4-BE49-F238E27FC236}">
              <a16:creationId xmlns:a16="http://schemas.microsoft.com/office/drawing/2014/main" id="{723B74DC-2ED6-4E90-888C-CEF25ECE29D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9" name="Line 425">
          <a:extLst>
            <a:ext uri="{FF2B5EF4-FFF2-40B4-BE49-F238E27FC236}">
              <a16:creationId xmlns:a16="http://schemas.microsoft.com/office/drawing/2014/main" id="{6CB90717-C545-412A-8B1B-DF3B9794A1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0" name="Line 426">
          <a:extLst>
            <a:ext uri="{FF2B5EF4-FFF2-40B4-BE49-F238E27FC236}">
              <a16:creationId xmlns:a16="http://schemas.microsoft.com/office/drawing/2014/main" id="{9BA98127-6301-4FF6-8A0E-CB5FA364A78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1" name="Line 427">
          <a:extLst>
            <a:ext uri="{FF2B5EF4-FFF2-40B4-BE49-F238E27FC236}">
              <a16:creationId xmlns:a16="http://schemas.microsoft.com/office/drawing/2014/main" id="{BB9F24B8-ADFB-4FDD-9446-DAC631474F7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42" name="Line 428">
          <a:extLst>
            <a:ext uri="{FF2B5EF4-FFF2-40B4-BE49-F238E27FC236}">
              <a16:creationId xmlns:a16="http://schemas.microsoft.com/office/drawing/2014/main" id="{180AD1ED-06F7-41AF-A5F5-0BB735A35A1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43" name="Line 429">
          <a:extLst>
            <a:ext uri="{FF2B5EF4-FFF2-40B4-BE49-F238E27FC236}">
              <a16:creationId xmlns:a16="http://schemas.microsoft.com/office/drawing/2014/main" id="{70024764-F7E9-40ED-B8CC-C4F83BA7017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4" name="Line 430">
          <a:extLst>
            <a:ext uri="{FF2B5EF4-FFF2-40B4-BE49-F238E27FC236}">
              <a16:creationId xmlns:a16="http://schemas.microsoft.com/office/drawing/2014/main" id="{C138DFF7-8698-4DA4-A8B7-7EBD63C346B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5" name="Line 431">
          <a:extLst>
            <a:ext uri="{FF2B5EF4-FFF2-40B4-BE49-F238E27FC236}">
              <a16:creationId xmlns:a16="http://schemas.microsoft.com/office/drawing/2014/main" id="{4EDC34C5-ACF2-439E-B92C-D606A30FC7E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46" name="Line 432">
          <a:extLst>
            <a:ext uri="{FF2B5EF4-FFF2-40B4-BE49-F238E27FC236}">
              <a16:creationId xmlns:a16="http://schemas.microsoft.com/office/drawing/2014/main" id="{DE699EFA-F0AF-4139-9250-12FBA4E80AD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47" name="Line 433">
          <a:extLst>
            <a:ext uri="{FF2B5EF4-FFF2-40B4-BE49-F238E27FC236}">
              <a16:creationId xmlns:a16="http://schemas.microsoft.com/office/drawing/2014/main" id="{75DE9FF6-2714-43ED-8C67-F2F97A8F09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8" name="Line 434">
          <a:extLst>
            <a:ext uri="{FF2B5EF4-FFF2-40B4-BE49-F238E27FC236}">
              <a16:creationId xmlns:a16="http://schemas.microsoft.com/office/drawing/2014/main" id="{20F3BA57-267A-4AF6-A2CE-FD39B854D1D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9" name="Line 435">
          <a:extLst>
            <a:ext uri="{FF2B5EF4-FFF2-40B4-BE49-F238E27FC236}">
              <a16:creationId xmlns:a16="http://schemas.microsoft.com/office/drawing/2014/main" id="{03B2D1E9-C1BB-4AA3-801D-A05FD44D9FF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0" name="Line 436">
          <a:extLst>
            <a:ext uri="{FF2B5EF4-FFF2-40B4-BE49-F238E27FC236}">
              <a16:creationId xmlns:a16="http://schemas.microsoft.com/office/drawing/2014/main" id="{A16742D0-7E2E-45DB-9E16-5F3A1F5C6BF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1" name="Line 437">
          <a:extLst>
            <a:ext uri="{FF2B5EF4-FFF2-40B4-BE49-F238E27FC236}">
              <a16:creationId xmlns:a16="http://schemas.microsoft.com/office/drawing/2014/main" id="{061B3FD7-C332-470A-99F8-C32BD1A5567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52" name="Line 438">
          <a:extLst>
            <a:ext uri="{FF2B5EF4-FFF2-40B4-BE49-F238E27FC236}">
              <a16:creationId xmlns:a16="http://schemas.microsoft.com/office/drawing/2014/main" id="{69E184AE-BA43-46D8-A3B3-A442B5F9034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53" name="Line 439">
          <a:extLst>
            <a:ext uri="{FF2B5EF4-FFF2-40B4-BE49-F238E27FC236}">
              <a16:creationId xmlns:a16="http://schemas.microsoft.com/office/drawing/2014/main" id="{C83B7F80-360A-47FF-9951-BFBA8D17B76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4" name="Line 440">
          <a:extLst>
            <a:ext uri="{FF2B5EF4-FFF2-40B4-BE49-F238E27FC236}">
              <a16:creationId xmlns:a16="http://schemas.microsoft.com/office/drawing/2014/main" id="{C00C0148-8DE4-4687-9158-E9D3AEBDF93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5" name="Line 441">
          <a:extLst>
            <a:ext uri="{FF2B5EF4-FFF2-40B4-BE49-F238E27FC236}">
              <a16:creationId xmlns:a16="http://schemas.microsoft.com/office/drawing/2014/main" id="{0BB4EE4A-5C38-4C58-8366-6752EE69BCD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56" name="Line 442">
          <a:extLst>
            <a:ext uri="{FF2B5EF4-FFF2-40B4-BE49-F238E27FC236}">
              <a16:creationId xmlns:a16="http://schemas.microsoft.com/office/drawing/2014/main" id="{541AFD46-18FC-4B42-ADA9-9BD1E8D1EB9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57" name="Line 443">
          <a:extLst>
            <a:ext uri="{FF2B5EF4-FFF2-40B4-BE49-F238E27FC236}">
              <a16:creationId xmlns:a16="http://schemas.microsoft.com/office/drawing/2014/main" id="{D8FF1449-B2C6-4E65-BA30-45BF8CE4C6B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8" name="Line 444">
          <a:extLst>
            <a:ext uri="{FF2B5EF4-FFF2-40B4-BE49-F238E27FC236}">
              <a16:creationId xmlns:a16="http://schemas.microsoft.com/office/drawing/2014/main" id="{516818F8-2D33-477F-9EC7-71F9C6EA61E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9" name="Line 445">
          <a:extLst>
            <a:ext uri="{FF2B5EF4-FFF2-40B4-BE49-F238E27FC236}">
              <a16:creationId xmlns:a16="http://schemas.microsoft.com/office/drawing/2014/main" id="{994742EA-E56F-4560-AC2B-46853FF8D7D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0" name="Line 446">
          <a:extLst>
            <a:ext uri="{FF2B5EF4-FFF2-40B4-BE49-F238E27FC236}">
              <a16:creationId xmlns:a16="http://schemas.microsoft.com/office/drawing/2014/main" id="{7FFB4785-F1CB-4BF6-8A8F-6DE4CEAEB34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1" name="Line 447">
          <a:extLst>
            <a:ext uri="{FF2B5EF4-FFF2-40B4-BE49-F238E27FC236}">
              <a16:creationId xmlns:a16="http://schemas.microsoft.com/office/drawing/2014/main" id="{542763AC-12CC-4927-9178-EDE66D485C0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62" name="Line 448">
          <a:extLst>
            <a:ext uri="{FF2B5EF4-FFF2-40B4-BE49-F238E27FC236}">
              <a16:creationId xmlns:a16="http://schemas.microsoft.com/office/drawing/2014/main" id="{D17B0944-6CFB-488E-B574-BCE0B86301E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63" name="Line 449">
          <a:extLst>
            <a:ext uri="{FF2B5EF4-FFF2-40B4-BE49-F238E27FC236}">
              <a16:creationId xmlns:a16="http://schemas.microsoft.com/office/drawing/2014/main" id="{50AC729C-4E7A-4832-9679-996F0347978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4" name="Line 450">
          <a:extLst>
            <a:ext uri="{FF2B5EF4-FFF2-40B4-BE49-F238E27FC236}">
              <a16:creationId xmlns:a16="http://schemas.microsoft.com/office/drawing/2014/main" id="{73928341-B593-4996-BB7C-50D6A7AA8FF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5" name="Line 451">
          <a:extLst>
            <a:ext uri="{FF2B5EF4-FFF2-40B4-BE49-F238E27FC236}">
              <a16:creationId xmlns:a16="http://schemas.microsoft.com/office/drawing/2014/main" id="{CC37EAEB-7EFF-4167-BCD9-F38CC235747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66" name="Line 452">
          <a:extLst>
            <a:ext uri="{FF2B5EF4-FFF2-40B4-BE49-F238E27FC236}">
              <a16:creationId xmlns:a16="http://schemas.microsoft.com/office/drawing/2014/main" id="{274D0F99-2F95-4696-B9CB-D0B202309B0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67" name="Line 453">
          <a:extLst>
            <a:ext uri="{FF2B5EF4-FFF2-40B4-BE49-F238E27FC236}">
              <a16:creationId xmlns:a16="http://schemas.microsoft.com/office/drawing/2014/main" id="{E4AECD7A-E43B-43FF-B0DB-8F11350FC06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8" name="Line 454">
          <a:extLst>
            <a:ext uri="{FF2B5EF4-FFF2-40B4-BE49-F238E27FC236}">
              <a16:creationId xmlns:a16="http://schemas.microsoft.com/office/drawing/2014/main" id="{FA6C015F-A3E7-4777-B8DD-F8B9BC6C48D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9" name="Line 455">
          <a:extLst>
            <a:ext uri="{FF2B5EF4-FFF2-40B4-BE49-F238E27FC236}">
              <a16:creationId xmlns:a16="http://schemas.microsoft.com/office/drawing/2014/main" id="{F3BD3E28-BF11-4E3B-9200-ECA666BF686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0" name="Line 456">
          <a:extLst>
            <a:ext uri="{FF2B5EF4-FFF2-40B4-BE49-F238E27FC236}">
              <a16:creationId xmlns:a16="http://schemas.microsoft.com/office/drawing/2014/main" id="{9FD1EB21-36E1-4600-9915-D31F3962BEF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1" name="Line 457">
          <a:extLst>
            <a:ext uri="{FF2B5EF4-FFF2-40B4-BE49-F238E27FC236}">
              <a16:creationId xmlns:a16="http://schemas.microsoft.com/office/drawing/2014/main" id="{F422CA09-B045-4062-B08A-9DAB6A5FD4B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72" name="Line 458">
          <a:extLst>
            <a:ext uri="{FF2B5EF4-FFF2-40B4-BE49-F238E27FC236}">
              <a16:creationId xmlns:a16="http://schemas.microsoft.com/office/drawing/2014/main" id="{F17B21EF-E099-4D3A-8F8A-038819A4F0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73" name="Line 459">
          <a:extLst>
            <a:ext uri="{FF2B5EF4-FFF2-40B4-BE49-F238E27FC236}">
              <a16:creationId xmlns:a16="http://schemas.microsoft.com/office/drawing/2014/main" id="{08617439-E56C-4DD7-9EF1-AA636B203DA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4" name="Line 460">
          <a:extLst>
            <a:ext uri="{FF2B5EF4-FFF2-40B4-BE49-F238E27FC236}">
              <a16:creationId xmlns:a16="http://schemas.microsoft.com/office/drawing/2014/main" id="{440090D7-B7BB-4D3A-A14A-DEEB697D00B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5" name="Line 461">
          <a:extLst>
            <a:ext uri="{FF2B5EF4-FFF2-40B4-BE49-F238E27FC236}">
              <a16:creationId xmlns:a16="http://schemas.microsoft.com/office/drawing/2014/main" id="{DC4DDA79-54FD-44AC-8433-7B04648AC58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76" name="Line 462">
          <a:extLst>
            <a:ext uri="{FF2B5EF4-FFF2-40B4-BE49-F238E27FC236}">
              <a16:creationId xmlns:a16="http://schemas.microsoft.com/office/drawing/2014/main" id="{FF0F1F58-389A-4581-B782-579BA2BBAD9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77" name="Line 463">
          <a:extLst>
            <a:ext uri="{FF2B5EF4-FFF2-40B4-BE49-F238E27FC236}">
              <a16:creationId xmlns:a16="http://schemas.microsoft.com/office/drawing/2014/main" id="{467D2344-4D35-4EB3-9222-360D93AE373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8" name="Line 464">
          <a:extLst>
            <a:ext uri="{FF2B5EF4-FFF2-40B4-BE49-F238E27FC236}">
              <a16:creationId xmlns:a16="http://schemas.microsoft.com/office/drawing/2014/main" id="{36251B0B-DB94-4A75-B1C8-70E519B63FA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9" name="Line 465">
          <a:extLst>
            <a:ext uri="{FF2B5EF4-FFF2-40B4-BE49-F238E27FC236}">
              <a16:creationId xmlns:a16="http://schemas.microsoft.com/office/drawing/2014/main" id="{8BBFE2D6-AB87-4BFE-98E8-D1D74F62369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0" name="Line 466">
          <a:extLst>
            <a:ext uri="{FF2B5EF4-FFF2-40B4-BE49-F238E27FC236}">
              <a16:creationId xmlns:a16="http://schemas.microsoft.com/office/drawing/2014/main" id="{0B86EFF5-5E20-4BF4-A036-EB7E19CD7DD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1" name="Line 467">
          <a:extLst>
            <a:ext uri="{FF2B5EF4-FFF2-40B4-BE49-F238E27FC236}">
              <a16:creationId xmlns:a16="http://schemas.microsoft.com/office/drawing/2014/main" id="{92CD2EF4-C7DF-4155-94FF-2E0626CB55A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82" name="Line 468">
          <a:extLst>
            <a:ext uri="{FF2B5EF4-FFF2-40B4-BE49-F238E27FC236}">
              <a16:creationId xmlns:a16="http://schemas.microsoft.com/office/drawing/2014/main" id="{3739DA32-E315-4E10-B10D-D7E05F02827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83" name="Line 469">
          <a:extLst>
            <a:ext uri="{FF2B5EF4-FFF2-40B4-BE49-F238E27FC236}">
              <a16:creationId xmlns:a16="http://schemas.microsoft.com/office/drawing/2014/main" id="{3CC0F502-17DA-4439-A0C7-6983314C408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4" name="Line 470">
          <a:extLst>
            <a:ext uri="{FF2B5EF4-FFF2-40B4-BE49-F238E27FC236}">
              <a16:creationId xmlns:a16="http://schemas.microsoft.com/office/drawing/2014/main" id="{537051A2-33F8-4AA7-A987-CAE6C8A4C98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5" name="Line 471">
          <a:extLst>
            <a:ext uri="{FF2B5EF4-FFF2-40B4-BE49-F238E27FC236}">
              <a16:creationId xmlns:a16="http://schemas.microsoft.com/office/drawing/2014/main" id="{9D19EC97-FFAC-4438-A051-0DA6BD5C9A4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86" name="Line 472">
          <a:extLst>
            <a:ext uri="{FF2B5EF4-FFF2-40B4-BE49-F238E27FC236}">
              <a16:creationId xmlns:a16="http://schemas.microsoft.com/office/drawing/2014/main" id="{86281FE8-20F3-42EE-A390-E811F33A7F6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87" name="Line 473">
          <a:extLst>
            <a:ext uri="{FF2B5EF4-FFF2-40B4-BE49-F238E27FC236}">
              <a16:creationId xmlns:a16="http://schemas.microsoft.com/office/drawing/2014/main" id="{CD08B5EF-9CFE-4E67-AEAB-95E7BAF7C3D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8" name="Line 474">
          <a:extLst>
            <a:ext uri="{FF2B5EF4-FFF2-40B4-BE49-F238E27FC236}">
              <a16:creationId xmlns:a16="http://schemas.microsoft.com/office/drawing/2014/main" id="{B3869152-7812-4B12-AC5E-56AD55708D7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9" name="Line 475">
          <a:extLst>
            <a:ext uri="{FF2B5EF4-FFF2-40B4-BE49-F238E27FC236}">
              <a16:creationId xmlns:a16="http://schemas.microsoft.com/office/drawing/2014/main" id="{97A5EC8F-8BB2-4BA1-A03F-17F960DC034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0" name="Line 476">
          <a:extLst>
            <a:ext uri="{FF2B5EF4-FFF2-40B4-BE49-F238E27FC236}">
              <a16:creationId xmlns:a16="http://schemas.microsoft.com/office/drawing/2014/main" id="{5A4DCED0-F9D6-439A-88BE-8378676BC62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1" name="Line 477">
          <a:extLst>
            <a:ext uri="{FF2B5EF4-FFF2-40B4-BE49-F238E27FC236}">
              <a16:creationId xmlns:a16="http://schemas.microsoft.com/office/drawing/2014/main" id="{D9F99980-45C7-4067-AAA5-7D7DCDF300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92" name="Line 478">
          <a:extLst>
            <a:ext uri="{FF2B5EF4-FFF2-40B4-BE49-F238E27FC236}">
              <a16:creationId xmlns:a16="http://schemas.microsoft.com/office/drawing/2014/main" id="{25948382-8D47-4817-AED1-3D37A1B2B08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93" name="Line 479">
          <a:extLst>
            <a:ext uri="{FF2B5EF4-FFF2-40B4-BE49-F238E27FC236}">
              <a16:creationId xmlns:a16="http://schemas.microsoft.com/office/drawing/2014/main" id="{D953FD28-227E-4BC3-BBF6-78BB7527D60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4" name="Line 480">
          <a:extLst>
            <a:ext uri="{FF2B5EF4-FFF2-40B4-BE49-F238E27FC236}">
              <a16:creationId xmlns:a16="http://schemas.microsoft.com/office/drawing/2014/main" id="{76AEA537-1EEF-4FDD-95A4-4630CAF6B54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5" name="Line 481">
          <a:extLst>
            <a:ext uri="{FF2B5EF4-FFF2-40B4-BE49-F238E27FC236}">
              <a16:creationId xmlns:a16="http://schemas.microsoft.com/office/drawing/2014/main" id="{9DB94082-D29E-44D8-B8BF-9D39ECA8046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96" name="Line 482">
          <a:extLst>
            <a:ext uri="{FF2B5EF4-FFF2-40B4-BE49-F238E27FC236}">
              <a16:creationId xmlns:a16="http://schemas.microsoft.com/office/drawing/2014/main" id="{A837DF4F-4AC5-4B6E-BB18-3AF4DAA5FC9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97" name="Line 483">
          <a:extLst>
            <a:ext uri="{FF2B5EF4-FFF2-40B4-BE49-F238E27FC236}">
              <a16:creationId xmlns:a16="http://schemas.microsoft.com/office/drawing/2014/main" id="{DE7B8D76-0B9D-40E0-A772-073B8098FDF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8" name="Line 484">
          <a:extLst>
            <a:ext uri="{FF2B5EF4-FFF2-40B4-BE49-F238E27FC236}">
              <a16:creationId xmlns:a16="http://schemas.microsoft.com/office/drawing/2014/main" id="{D991CCFE-09B9-4422-8456-818D5A38754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9" name="Line 485">
          <a:extLst>
            <a:ext uri="{FF2B5EF4-FFF2-40B4-BE49-F238E27FC236}">
              <a16:creationId xmlns:a16="http://schemas.microsoft.com/office/drawing/2014/main" id="{514A44F8-27D2-4F0B-B261-99DC0B5EBC6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0" name="Line 486">
          <a:extLst>
            <a:ext uri="{FF2B5EF4-FFF2-40B4-BE49-F238E27FC236}">
              <a16:creationId xmlns:a16="http://schemas.microsoft.com/office/drawing/2014/main" id="{92475622-00B5-4F5C-9809-2DC28218E12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1" name="Line 487">
          <a:extLst>
            <a:ext uri="{FF2B5EF4-FFF2-40B4-BE49-F238E27FC236}">
              <a16:creationId xmlns:a16="http://schemas.microsoft.com/office/drawing/2014/main" id="{560D2C7E-224B-478A-962F-CB60916873D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02" name="Line 488">
          <a:extLst>
            <a:ext uri="{FF2B5EF4-FFF2-40B4-BE49-F238E27FC236}">
              <a16:creationId xmlns:a16="http://schemas.microsoft.com/office/drawing/2014/main" id="{79C51D69-2577-488E-B951-A6D8FC9DB95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03" name="Line 489">
          <a:extLst>
            <a:ext uri="{FF2B5EF4-FFF2-40B4-BE49-F238E27FC236}">
              <a16:creationId xmlns:a16="http://schemas.microsoft.com/office/drawing/2014/main" id="{D8EB0D56-C739-44DA-BFFB-ADCC40006A2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4" name="Line 490">
          <a:extLst>
            <a:ext uri="{FF2B5EF4-FFF2-40B4-BE49-F238E27FC236}">
              <a16:creationId xmlns:a16="http://schemas.microsoft.com/office/drawing/2014/main" id="{50434A15-42F8-4FCA-B906-228A0781139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5" name="Line 491">
          <a:extLst>
            <a:ext uri="{FF2B5EF4-FFF2-40B4-BE49-F238E27FC236}">
              <a16:creationId xmlns:a16="http://schemas.microsoft.com/office/drawing/2014/main" id="{82E200BC-C841-4848-9BB1-745390A908AC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06" name="Line 492">
          <a:extLst>
            <a:ext uri="{FF2B5EF4-FFF2-40B4-BE49-F238E27FC236}">
              <a16:creationId xmlns:a16="http://schemas.microsoft.com/office/drawing/2014/main" id="{220CF817-4216-449D-A6DC-F31026482A5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07" name="Line 493">
          <a:extLst>
            <a:ext uri="{FF2B5EF4-FFF2-40B4-BE49-F238E27FC236}">
              <a16:creationId xmlns:a16="http://schemas.microsoft.com/office/drawing/2014/main" id="{D8073889-98FA-4B52-B7AC-D824484E056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8" name="Line 494">
          <a:extLst>
            <a:ext uri="{FF2B5EF4-FFF2-40B4-BE49-F238E27FC236}">
              <a16:creationId xmlns:a16="http://schemas.microsoft.com/office/drawing/2014/main" id="{054025B7-A1CA-4B4B-AA04-EFDC169E310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9" name="Line 495">
          <a:extLst>
            <a:ext uri="{FF2B5EF4-FFF2-40B4-BE49-F238E27FC236}">
              <a16:creationId xmlns:a16="http://schemas.microsoft.com/office/drawing/2014/main" id="{28650081-D076-4B84-BFC1-CF4673484B3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0" name="Line 496">
          <a:extLst>
            <a:ext uri="{FF2B5EF4-FFF2-40B4-BE49-F238E27FC236}">
              <a16:creationId xmlns:a16="http://schemas.microsoft.com/office/drawing/2014/main" id="{8AA0100C-ECDC-46EF-9037-B8D56C443FE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1" name="Line 497">
          <a:extLst>
            <a:ext uri="{FF2B5EF4-FFF2-40B4-BE49-F238E27FC236}">
              <a16:creationId xmlns:a16="http://schemas.microsoft.com/office/drawing/2014/main" id="{043A8455-C719-46CD-9509-505C0ED7121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12" name="Line 498">
          <a:extLst>
            <a:ext uri="{FF2B5EF4-FFF2-40B4-BE49-F238E27FC236}">
              <a16:creationId xmlns:a16="http://schemas.microsoft.com/office/drawing/2014/main" id="{FBE0767F-D7D4-4AEF-B56B-A222744C32C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13" name="Line 499">
          <a:extLst>
            <a:ext uri="{FF2B5EF4-FFF2-40B4-BE49-F238E27FC236}">
              <a16:creationId xmlns:a16="http://schemas.microsoft.com/office/drawing/2014/main" id="{C3EAA297-6585-4DE3-B47F-52FE6BF2D7A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4" name="Line 500">
          <a:extLst>
            <a:ext uri="{FF2B5EF4-FFF2-40B4-BE49-F238E27FC236}">
              <a16:creationId xmlns:a16="http://schemas.microsoft.com/office/drawing/2014/main" id="{28E01F56-C07C-4AC7-B2B2-7265514AA12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5" name="Line 501">
          <a:extLst>
            <a:ext uri="{FF2B5EF4-FFF2-40B4-BE49-F238E27FC236}">
              <a16:creationId xmlns:a16="http://schemas.microsoft.com/office/drawing/2014/main" id="{08D4EA7D-62F7-47E6-A8DF-A2746E652A7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16" name="Line 502">
          <a:extLst>
            <a:ext uri="{FF2B5EF4-FFF2-40B4-BE49-F238E27FC236}">
              <a16:creationId xmlns:a16="http://schemas.microsoft.com/office/drawing/2014/main" id="{EC9A91B8-4FCB-4B68-9F71-BB6690CC406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17" name="Line 503">
          <a:extLst>
            <a:ext uri="{FF2B5EF4-FFF2-40B4-BE49-F238E27FC236}">
              <a16:creationId xmlns:a16="http://schemas.microsoft.com/office/drawing/2014/main" id="{43C50F9A-E81D-475A-89F3-510C43E9C12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8" name="Line 504">
          <a:extLst>
            <a:ext uri="{FF2B5EF4-FFF2-40B4-BE49-F238E27FC236}">
              <a16:creationId xmlns:a16="http://schemas.microsoft.com/office/drawing/2014/main" id="{FCB147FA-660C-4927-B3E8-C5733B0E0EBF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9" name="Line 505">
          <a:extLst>
            <a:ext uri="{FF2B5EF4-FFF2-40B4-BE49-F238E27FC236}">
              <a16:creationId xmlns:a16="http://schemas.microsoft.com/office/drawing/2014/main" id="{940DC2B5-D14F-482D-87AD-72927A88340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0" name="Line 506">
          <a:extLst>
            <a:ext uri="{FF2B5EF4-FFF2-40B4-BE49-F238E27FC236}">
              <a16:creationId xmlns:a16="http://schemas.microsoft.com/office/drawing/2014/main" id="{FAA6B0ED-2727-4D8A-9995-6D29FF4F35F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1" name="Line 507">
          <a:extLst>
            <a:ext uri="{FF2B5EF4-FFF2-40B4-BE49-F238E27FC236}">
              <a16:creationId xmlns:a16="http://schemas.microsoft.com/office/drawing/2014/main" id="{1872AC80-E439-41E6-9A0B-FC923163EDD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22" name="Line 508">
          <a:extLst>
            <a:ext uri="{FF2B5EF4-FFF2-40B4-BE49-F238E27FC236}">
              <a16:creationId xmlns:a16="http://schemas.microsoft.com/office/drawing/2014/main" id="{3AC5BA2F-8DC2-4710-A72D-C3168834228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23" name="Line 509">
          <a:extLst>
            <a:ext uri="{FF2B5EF4-FFF2-40B4-BE49-F238E27FC236}">
              <a16:creationId xmlns:a16="http://schemas.microsoft.com/office/drawing/2014/main" id="{9B10A710-74B3-4E05-9EA1-F718DBD8D78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4" name="Line 510">
          <a:extLst>
            <a:ext uri="{FF2B5EF4-FFF2-40B4-BE49-F238E27FC236}">
              <a16:creationId xmlns:a16="http://schemas.microsoft.com/office/drawing/2014/main" id="{6175C521-AD4A-4858-BCE4-701288ECB47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5" name="Line 511">
          <a:extLst>
            <a:ext uri="{FF2B5EF4-FFF2-40B4-BE49-F238E27FC236}">
              <a16:creationId xmlns:a16="http://schemas.microsoft.com/office/drawing/2014/main" id="{CBE83A43-ED7B-47ED-BB69-5B9A2EE2C95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26" name="Line 512">
          <a:extLst>
            <a:ext uri="{FF2B5EF4-FFF2-40B4-BE49-F238E27FC236}">
              <a16:creationId xmlns:a16="http://schemas.microsoft.com/office/drawing/2014/main" id="{09FA0AA8-1637-4291-A852-9549419898C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27" name="Line 513">
          <a:extLst>
            <a:ext uri="{FF2B5EF4-FFF2-40B4-BE49-F238E27FC236}">
              <a16:creationId xmlns:a16="http://schemas.microsoft.com/office/drawing/2014/main" id="{D8A31D7E-741A-45EE-8B90-EA4BC75E93B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8" name="Line 514">
          <a:extLst>
            <a:ext uri="{FF2B5EF4-FFF2-40B4-BE49-F238E27FC236}">
              <a16:creationId xmlns:a16="http://schemas.microsoft.com/office/drawing/2014/main" id="{21233C0E-94CE-459D-B1E2-07A715080B5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9" name="Line 515">
          <a:extLst>
            <a:ext uri="{FF2B5EF4-FFF2-40B4-BE49-F238E27FC236}">
              <a16:creationId xmlns:a16="http://schemas.microsoft.com/office/drawing/2014/main" id="{70253928-BAA6-460D-BBAD-3BE0AF4CDB1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0" name="Line 516">
          <a:extLst>
            <a:ext uri="{FF2B5EF4-FFF2-40B4-BE49-F238E27FC236}">
              <a16:creationId xmlns:a16="http://schemas.microsoft.com/office/drawing/2014/main" id="{97FF3BBC-AAB0-40FB-BAED-274A661050A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1" name="Line 517">
          <a:extLst>
            <a:ext uri="{FF2B5EF4-FFF2-40B4-BE49-F238E27FC236}">
              <a16:creationId xmlns:a16="http://schemas.microsoft.com/office/drawing/2014/main" id="{D7E1249F-02ED-4A0F-A531-9A267472B3B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32" name="Line 518">
          <a:extLst>
            <a:ext uri="{FF2B5EF4-FFF2-40B4-BE49-F238E27FC236}">
              <a16:creationId xmlns:a16="http://schemas.microsoft.com/office/drawing/2014/main" id="{85B7E1D5-2B55-4B10-9FE3-31392F73A79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33" name="Line 519">
          <a:extLst>
            <a:ext uri="{FF2B5EF4-FFF2-40B4-BE49-F238E27FC236}">
              <a16:creationId xmlns:a16="http://schemas.microsoft.com/office/drawing/2014/main" id="{8F53EF50-9269-40E2-B11F-97A9FB13D9E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4" name="Line 520">
          <a:extLst>
            <a:ext uri="{FF2B5EF4-FFF2-40B4-BE49-F238E27FC236}">
              <a16:creationId xmlns:a16="http://schemas.microsoft.com/office/drawing/2014/main" id="{AF060F5B-7431-422E-B167-58A47B9A927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5" name="Line 521">
          <a:extLst>
            <a:ext uri="{FF2B5EF4-FFF2-40B4-BE49-F238E27FC236}">
              <a16:creationId xmlns:a16="http://schemas.microsoft.com/office/drawing/2014/main" id="{6416F56E-C492-4054-91F8-9588371D0DE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36" name="Line 522">
          <a:extLst>
            <a:ext uri="{FF2B5EF4-FFF2-40B4-BE49-F238E27FC236}">
              <a16:creationId xmlns:a16="http://schemas.microsoft.com/office/drawing/2014/main" id="{1FD02201-0C73-4423-9322-5BF6C35E280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37" name="Line 523">
          <a:extLst>
            <a:ext uri="{FF2B5EF4-FFF2-40B4-BE49-F238E27FC236}">
              <a16:creationId xmlns:a16="http://schemas.microsoft.com/office/drawing/2014/main" id="{770C95A4-90FD-4823-8D6D-79292DCCD7E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8" name="Line 524">
          <a:extLst>
            <a:ext uri="{FF2B5EF4-FFF2-40B4-BE49-F238E27FC236}">
              <a16:creationId xmlns:a16="http://schemas.microsoft.com/office/drawing/2014/main" id="{8C0E8A37-11F8-4EF9-900B-AB456689AE3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9" name="Line 525">
          <a:extLst>
            <a:ext uri="{FF2B5EF4-FFF2-40B4-BE49-F238E27FC236}">
              <a16:creationId xmlns:a16="http://schemas.microsoft.com/office/drawing/2014/main" id="{B1FAB0DE-253A-4EF7-AAC3-C25739B23CA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40" name="Line 526">
          <a:extLst>
            <a:ext uri="{FF2B5EF4-FFF2-40B4-BE49-F238E27FC236}">
              <a16:creationId xmlns:a16="http://schemas.microsoft.com/office/drawing/2014/main" id="{AD05AC74-C1E4-474C-800E-9DAD65DD2B0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41" name="Line 528">
          <a:extLst>
            <a:ext uri="{FF2B5EF4-FFF2-40B4-BE49-F238E27FC236}">
              <a16:creationId xmlns:a16="http://schemas.microsoft.com/office/drawing/2014/main" id="{962F0F6A-BCF3-4BDA-8A2C-26042956E4DF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8"/>
  <sheetViews>
    <sheetView showZeros="0" tabSelected="1" zoomScaleNormal="100" zoomScaleSheetLayoutView="100" workbookViewId="0">
      <selection sqref="A1:P1"/>
    </sheetView>
  </sheetViews>
  <sheetFormatPr defaultRowHeight="12" x14ac:dyDescent="0.15"/>
  <cols>
    <col min="1" max="1" width="3" style="1" customWidth="1"/>
    <col min="2" max="3" width="4.125" style="1" customWidth="1"/>
    <col min="4" max="4" width="6" style="1" customWidth="1"/>
    <col min="5" max="16" width="8.5" style="1" customWidth="1"/>
    <col min="17" max="16384" width="9" style="1"/>
  </cols>
  <sheetData>
    <row r="1" spans="1:16" ht="17.25" x14ac:dyDescent="0.15">
      <c r="A1" s="48" t="s">
        <v>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7.25" x14ac:dyDescent="0.15">
      <c r="A2" s="70" t="s">
        <v>45</v>
      </c>
      <c r="B2" s="70"/>
      <c r="C2" s="70"/>
      <c r="D2" s="70"/>
      <c r="E2" s="70"/>
      <c r="O2" s="2"/>
      <c r="P2" s="2"/>
    </row>
    <row r="3" spans="1:16" ht="14.25" customHeight="1" thickBot="1" x14ac:dyDescent="0.2">
      <c r="A3" s="71"/>
      <c r="B3" s="71"/>
      <c r="C3" s="71"/>
      <c r="D3" s="71"/>
      <c r="E3" s="71"/>
      <c r="O3" s="3"/>
      <c r="P3" s="3"/>
    </row>
    <row r="4" spans="1:16" s="4" customFormat="1" ht="39" customHeight="1" x14ac:dyDescent="0.15">
      <c r="A4" s="64"/>
      <c r="B4" s="65"/>
      <c r="C4" s="65"/>
      <c r="D4" s="66"/>
      <c r="E4" s="68" t="s">
        <v>0</v>
      </c>
      <c r="F4" s="56" t="s">
        <v>1</v>
      </c>
      <c r="G4" s="56" t="s">
        <v>2</v>
      </c>
      <c r="H4" s="56" t="s">
        <v>3</v>
      </c>
      <c r="I4" s="56" t="s">
        <v>4</v>
      </c>
      <c r="J4" s="56" t="s">
        <v>5</v>
      </c>
      <c r="K4" s="56" t="s">
        <v>6</v>
      </c>
      <c r="L4" s="56" t="s">
        <v>7</v>
      </c>
      <c r="M4" s="56" t="s">
        <v>8</v>
      </c>
      <c r="N4" s="56" t="s">
        <v>9</v>
      </c>
      <c r="O4" s="56" t="s">
        <v>10</v>
      </c>
      <c r="P4" s="79" t="s">
        <v>11</v>
      </c>
    </row>
    <row r="5" spans="1:16" s="4" customFormat="1" ht="39" customHeight="1" thickBot="1" x14ac:dyDescent="0.2">
      <c r="A5" s="12" t="s">
        <v>14</v>
      </c>
      <c r="B5" s="67" t="s">
        <v>38</v>
      </c>
      <c r="C5" s="67"/>
      <c r="D5" s="13" t="s">
        <v>39</v>
      </c>
      <c r="E5" s="69"/>
      <c r="F5" s="57"/>
      <c r="G5" s="57"/>
      <c r="H5" s="57"/>
      <c r="I5" s="57"/>
      <c r="J5" s="57"/>
      <c r="K5" s="57"/>
      <c r="L5" s="57"/>
      <c r="M5" s="57"/>
      <c r="N5" s="57"/>
      <c r="O5" s="57"/>
      <c r="P5" s="80"/>
    </row>
    <row r="6" spans="1:16" s="4" customFormat="1" ht="16.5" customHeight="1" x14ac:dyDescent="0.15">
      <c r="A6" s="53" t="s">
        <v>41</v>
      </c>
      <c r="B6" s="72" t="s">
        <v>15</v>
      </c>
      <c r="C6" s="73"/>
      <c r="D6" s="5" t="s">
        <v>16</v>
      </c>
      <c r="E6" s="14">
        <v>24713</v>
      </c>
      <c r="F6" s="14">
        <v>24700</v>
      </c>
      <c r="G6" s="14"/>
      <c r="H6" s="14"/>
      <c r="I6" s="14"/>
      <c r="J6" s="14"/>
      <c r="K6" s="14"/>
      <c r="L6" s="14"/>
      <c r="M6" s="14"/>
      <c r="N6" s="14"/>
      <c r="O6" s="14"/>
      <c r="P6" s="25"/>
    </row>
    <row r="7" spans="1:16" s="4" customFormat="1" ht="16.5" customHeight="1" x14ac:dyDescent="0.15">
      <c r="A7" s="54"/>
      <c r="B7" s="60"/>
      <c r="C7" s="61"/>
      <c r="D7" s="6" t="s">
        <v>17</v>
      </c>
      <c r="E7" s="15">
        <v>8400</v>
      </c>
      <c r="F7" s="15">
        <v>8413</v>
      </c>
      <c r="G7" s="15"/>
      <c r="H7" s="15"/>
      <c r="I7" s="15"/>
      <c r="J7" s="15"/>
      <c r="K7" s="26"/>
      <c r="L7" s="15"/>
      <c r="M7" s="15"/>
      <c r="N7" s="15"/>
      <c r="O7" s="15"/>
      <c r="P7" s="27"/>
    </row>
    <row r="8" spans="1:16" s="4" customFormat="1" ht="16.5" customHeight="1" x14ac:dyDescent="0.15">
      <c r="A8" s="54"/>
      <c r="B8" s="74"/>
      <c r="C8" s="75"/>
      <c r="D8" s="7" t="s">
        <v>18</v>
      </c>
      <c r="E8" s="16">
        <f t="shared" ref="E8:P8" si="0">SUM(E6:E7)</f>
        <v>33113</v>
      </c>
      <c r="F8" s="16">
        <f t="shared" si="0"/>
        <v>33113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6">
        <f t="shared" si="0"/>
        <v>0</v>
      </c>
      <c r="P8" s="28">
        <f t="shared" si="0"/>
        <v>0</v>
      </c>
    </row>
    <row r="9" spans="1:16" s="4" customFormat="1" ht="16.5" customHeight="1" x14ac:dyDescent="0.15">
      <c r="A9" s="54"/>
      <c r="B9" s="76" t="s">
        <v>19</v>
      </c>
      <c r="C9" s="76" t="s">
        <v>20</v>
      </c>
      <c r="D9" s="8" t="s">
        <v>16</v>
      </c>
      <c r="E9" s="17">
        <v>44257</v>
      </c>
      <c r="F9" s="17">
        <v>44280</v>
      </c>
      <c r="G9" s="17"/>
      <c r="H9" s="17"/>
      <c r="I9" s="17"/>
      <c r="J9" s="17"/>
      <c r="K9" s="17"/>
      <c r="L9" s="17"/>
      <c r="M9" s="17"/>
      <c r="N9" s="17"/>
      <c r="O9" s="17"/>
      <c r="P9" s="29"/>
    </row>
    <row r="10" spans="1:16" s="4" customFormat="1" ht="16.5" customHeight="1" x14ac:dyDescent="0.15">
      <c r="A10" s="54"/>
      <c r="B10" s="77"/>
      <c r="C10" s="77"/>
      <c r="D10" s="6" t="s">
        <v>17</v>
      </c>
      <c r="E10" s="15">
        <v>648</v>
      </c>
      <c r="F10" s="15">
        <v>645</v>
      </c>
      <c r="G10" s="15"/>
      <c r="H10" s="15"/>
      <c r="I10" s="15"/>
      <c r="J10" s="15"/>
      <c r="K10" s="15"/>
      <c r="L10" s="15"/>
      <c r="M10" s="15"/>
      <c r="N10" s="15"/>
      <c r="O10" s="15"/>
      <c r="P10" s="27"/>
    </row>
    <row r="11" spans="1:16" s="4" customFormat="1" ht="16.5" customHeight="1" x14ac:dyDescent="0.15">
      <c r="A11" s="54"/>
      <c r="B11" s="77"/>
      <c r="C11" s="78"/>
      <c r="D11" s="7" t="s">
        <v>18</v>
      </c>
      <c r="E11" s="16">
        <f t="shared" ref="E11:P11" si="1">SUM(E9:E10)</f>
        <v>44905</v>
      </c>
      <c r="F11" s="16">
        <f t="shared" si="1"/>
        <v>44925</v>
      </c>
      <c r="G11" s="16">
        <f t="shared" si="1"/>
        <v>0</v>
      </c>
      <c r="H11" s="16">
        <f t="shared" si="1"/>
        <v>0</v>
      </c>
      <c r="I11" s="16">
        <f t="shared" si="1"/>
        <v>0</v>
      </c>
      <c r="J11" s="16">
        <f t="shared" si="1"/>
        <v>0</v>
      </c>
      <c r="K11" s="16">
        <f t="shared" si="1"/>
        <v>0</v>
      </c>
      <c r="L11" s="16">
        <f t="shared" si="1"/>
        <v>0</v>
      </c>
      <c r="M11" s="16">
        <f t="shared" si="1"/>
        <v>0</v>
      </c>
      <c r="N11" s="16">
        <f t="shared" si="1"/>
        <v>0</v>
      </c>
      <c r="O11" s="16">
        <f t="shared" si="1"/>
        <v>0</v>
      </c>
      <c r="P11" s="28">
        <f t="shared" si="1"/>
        <v>0</v>
      </c>
    </row>
    <row r="12" spans="1:16" s="4" customFormat="1" ht="16.5" customHeight="1" x14ac:dyDescent="0.15">
      <c r="A12" s="54"/>
      <c r="B12" s="77"/>
      <c r="C12" s="76" t="s">
        <v>21</v>
      </c>
      <c r="D12" s="6" t="s">
        <v>16</v>
      </c>
      <c r="E12" s="15">
        <v>6</v>
      </c>
      <c r="F12" s="15">
        <v>6</v>
      </c>
      <c r="G12" s="15"/>
      <c r="H12" s="15"/>
      <c r="I12" s="15"/>
      <c r="J12" s="15"/>
      <c r="K12" s="15"/>
      <c r="L12" s="15"/>
      <c r="M12" s="15"/>
      <c r="N12" s="15"/>
      <c r="O12" s="15"/>
      <c r="P12" s="27"/>
    </row>
    <row r="13" spans="1:16" s="4" customFormat="1" ht="16.5" customHeight="1" x14ac:dyDescent="0.15">
      <c r="A13" s="54"/>
      <c r="B13" s="77"/>
      <c r="C13" s="77"/>
      <c r="D13" s="6" t="s">
        <v>17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27"/>
    </row>
    <row r="14" spans="1:16" s="4" customFormat="1" ht="16.5" customHeight="1" x14ac:dyDescent="0.15">
      <c r="A14" s="54"/>
      <c r="B14" s="78"/>
      <c r="C14" s="78"/>
      <c r="D14" s="7" t="s">
        <v>18</v>
      </c>
      <c r="E14" s="16">
        <f t="shared" ref="E14:P14" si="2">SUM(E12:E13)</f>
        <v>6</v>
      </c>
      <c r="F14" s="16">
        <f t="shared" si="2"/>
        <v>6</v>
      </c>
      <c r="G14" s="16">
        <f t="shared" si="2"/>
        <v>0</v>
      </c>
      <c r="H14" s="16">
        <f t="shared" si="2"/>
        <v>0</v>
      </c>
      <c r="I14" s="16">
        <f t="shared" si="2"/>
        <v>0</v>
      </c>
      <c r="J14" s="16">
        <f t="shared" si="2"/>
        <v>0</v>
      </c>
      <c r="K14" s="16">
        <f t="shared" si="2"/>
        <v>0</v>
      </c>
      <c r="L14" s="16">
        <f t="shared" si="2"/>
        <v>0</v>
      </c>
      <c r="M14" s="16">
        <f t="shared" si="2"/>
        <v>0</v>
      </c>
      <c r="N14" s="16">
        <f t="shared" si="2"/>
        <v>0</v>
      </c>
      <c r="O14" s="16">
        <f t="shared" si="2"/>
        <v>0</v>
      </c>
      <c r="P14" s="28">
        <f t="shared" si="2"/>
        <v>0</v>
      </c>
    </row>
    <row r="15" spans="1:16" s="4" customFormat="1" ht="16.5" customHeight="1" x14ac:dyDescent="0.15">
      <c r="A15" s="54"/>
      <c r="B15" s="58" t="s">
        <v>22</v>
      </c>
      <c r="C15" s="59"/>
      <c r="D15" s="6" t="s">
        <v>16</v>
      </c>
      <c r="E15" s="15">
        <v>227</v>
      </c>
      <c r="F15" s="15">
        <v>225</v>
      </c>
      <c r="G15" s="15"/>
      <c r="H15" s="15"/>
      <c r="I15" s="15"/>
      <c r="J15" s="15"/>
      <c r="K15" s="15"/>
      <c r="L15" s="15"/>
      <c r="M15" s="15"/>
      <c r="N15" s="15"/>
      <c r="O15" s="15"/>
      <c r="P15" s="27"/>
    </row>
    <row r="16" spans="1:16" s="4" customFormat="1" ht="16.5" customHeight="1" x14ac:dyDescent="0.15">
      <c r="A16" s="54"/>
      <c r="B16" s="60"/>
      <c r="C16" s="61"/>
      <c r="D16" s="6" t="s">
        <v>17</v>
      </c>
      <c r="E16" s="15">
        <v>1066</v>
      </c>
      <c r="F16" s="15">
        <v>1073</v>
      </c>
      <c r="G16" s="15"/>
      <c r="H16" s="15"/>
      <c r="I16" s="15"/>
      <c r="J16" s="15"/>
      <c r="K16" s="15"/>
      <c r="L16" s="15"/>
      <c r="M16" s="15"/>
      <c r="N16" s="15"/>
      <c r="O16" s="15"/>
      <c r="P16" s="27"/>
    </row>
    <row r="17" spans="1:16" s="4" customFormat="1" ht="16.5" customHeight="1" thickBot="1" x14ac:dyDescent="0.2">
      <c r="A17" s="54"/>
      <c r="B17" s="62"/>
      <c r="C17" s="63"/>
      <c r="D17" s="9" t="s">
        <v>18</v>
      </c>
      <c r="E17" s="18">
        <f>SUM(E15:E16)</f>
        <v>1293</v>
      </c>
      <c r="F17" s="18">
        <f t="shared" ref="F17:P17" si="3">SUM(F15:F16)</f>
        <v>1298</v>
      </c>
      <c r="G17" s="18">
        <f t="shared" si="3"/>
        <v>0</v>
      </c>
      <c r="H17" s="18">
        <f t="shared" si="3"/>
        <v>0</v>
      </c>
      <c r="I17" s="18">
        <f t="shared" si="3"/>
        <v>0</v>
      </c>
      <c r="J17" s="18">
        <f t="shared" si="3"/>
        <v>0</v>
      </c>
      <c r="K17" s="18">
        <f t="shared" si="3"/>
        <v>0</v>
      </c>
      <c r="L17" s="18">
        <f t="shared" si="3"/>
        <v>0</v>
      </c>
      <c r="M17" s="18">
        <f t="shared" si="3"/>
        <v>0</v>
      </c>
      <c r="N17" s="18">
        <f t="shared" si="3"/>
        <v>0</v>
      </c>
      <c r="O17" s="18">
        <f t="shared" si="3"/>
        <v>0</v>
      </c>
      <c r="P17" s="30">
        <f t="shared" si="3"/>
        <v>0</v>
      </c>
    </row>
    <row r="18" spans="1:16" s="4" customFormat="1" ht="24.75" customHeight="1" thickBot="1" x14ac:dyDescent="0.2">
      <c r="A18" s="55"/>
      <c r="B18" s="52" t="s">
        <v>33</v>
      </c>
      <c r="C18" s="50"/>
      <c r="D18" s="51"/>
      <c r="E18" s="36">
        <f>SUM(E17,E14,E11,E8)</f>
        <v>79317</v>
      </c>
      <c r="F18" s="36">
        <f t="shared" ref="F18:P18" si="4">SUM(F17,F14,F11,F8)</f>
        <v>79342</v>
      </c>
      <c r="G18" s="36">
        <f t="shared" si="4"/>
        <v>0</v>
      </c>
      <c r="H18" s="36">
        <f t="shared" si="4"/>
        <v>0</v>
      </c>
      <c r="I18" s="36">
        <f t="shared" si="4"/>
        <v>0</v>
      </c>
      <c r="J18" s="36">
        <f t="shared" si="4"/>
        <v>0</v>
      </c>
      <c r="K18" s="36">
        <f t="shared" si="4"/>
        <v>0</v>
      </c>
      <c r="L18" s="36">
        <f t="shared" si="4"/>
        <v>0</v>
      </c>
      <c r="M18" s="36">
        <f t="shared" si="4"/>
        <v>0</v>
      </c>
      <c r="N18" s="36">
        <f t="shared" si="4"/>
        <v>0</v>
      </c>
      <c r="O18" s="36">
        <f t="shared" si="4"/>
        <v>0</v>
      </c>
      <c r="P18" s="37">
        <f t="shared" si="4"/>
        <v>0</v>
      </c>
    </row>
    <row r="19" spans="1:16" s="4" customFormat="1" ht="16.5" customHeight="1" x14ac:dyDescent="0.15">
      <c r="A19" s="53" t="s">
        <v>42</v>
      </c>
      <c r="B19" s="72" t="s">
        <v>15</v>
      </c>
      <c r="C19" s="73"/>
      <c r="D19" s="5" t="s">
        <v>16</v>
      </c>
      <c r="E19" s="14">
        <v>307</v>
      </c>
      <c r="F19" s="14">
        <v>308</v>
      </c>
      <c r="G19" s="14"/>
      <c r="H19" s="14"/>
      <c r="I19" s="14"/>
      <c r="J19" s="14"/>
      <c r="K19" s="14"/>
      <c r="L19" s="14"/>
      <c r="M19" s="14"/>
      <c r="N19" s="14"/>
      <c r="O19" s="14"/>
      <c r="P19" s="25"/>
    </row>
    <row r="20" spans="1:16" s="4" customFormat="1" ht="16.5" customHeight="1" x14ac:dyDescent="0.15">
      <c r="A20" s="54"/>
      <c r="B20" s="60"/>
      <c r="C20" s="61"/>
      <c r="D20" s="6" t="s">
        <v>17</v>
      </c>
      <c r="E20" s="15">
        <v>1237</v>
      </c>
      <c r="F20" s="15">
        <v>1239</v>
      </c>
      <c r="G20" s="15"/>
      <c r="H20" s="15"/>
      <c r="I20" s="15"/>
      <c r="J20" s="15"/>
      <c r="K20" s="15"/>
      <c r="L20" s="15"/>
      <c r="M20" s="15"/>
      <c r="N20" s="15"/>
      <c r="O20" s="15"/>
      <c r="P20" s="27"/>
    </row>
    <row r="21" spans="1:16" s="4" customFormat="1" ht="16.5" customHeight="1" x14ac:dyDescent="0.15">
      <c r="A21" s="54"/>
      <c r="B21" s="74"/>
      <c r="C21" s="75"/>
      <c r="D21" s="7" t="s">
        <v>18</v>
      </c>
      <c r="E21" s="16">
        <f t="shared" ref="E21:P21" si="5">SUM(E19:E20)</f>
        <v>1544</v>
      </c>
      <c r="F21" s="16">
        <f t="shared" si="5"/>
        <v>1547</v>
      </c>
      <c r="G21" s="16">
        <f t="shared" si="5"/>
        <v>0</v>
      </c>
      <c r="H21" s="16">
        <f t="shared" si="5"/>
        <v>0</v>
      </c>
      <c r="I21" s="16">
        <f t="shared" si="5"/>
        <v>0</v>
      </c>
      <c r="J21" s="16">
        <f t="shared" si="5"/>
        <v>0</v>
      </c>
      <c r="K21" s="16">
        <f t="shared" si="5"/>
        <v>0</v>
      </c>
      <c r="L21" s="16">
        <f>SUM(L19:L20)</f>
        <v>0</v>
      </c>
      <c r="M21" s="16">
        <f t="shared" si="5"/>
        <v>0</v>
      </c>
      <c r="N21" s="16">
        <f t="shared" si="5"/>
        <v>0</v>
      </c>
      <c r="O21" s="16">
        <f t="shared" si="5"/>
        <v>0</v>
      </c>
      <c r="P21" s="28">
        <f t="shared" si="5"/>
        <v>0</v>
      </c>
    </row>
    <row r="22" spans="1:16" s="4" customFormat="1" ht="16.5" customHeight="1" x14ac:dyDescent="0.15">
      <c r="A22" s="54"/>
      <c r="B22" s="58" t="s">
        <v>19</v>
      </c>
      <c r="C22" s="59"/>
      <c r="D22" s="6" t="s">
        <v>16</v>
      </c>
      <c r="E22" s="15">
        <v>1418</v>
      </c>
      <c r="F22" s="15">
        <v>1414</v>
      </c>
      <c r="G22" s="15"/>
      <c r="H22" s="15"/>
      <c r="I22" s="15"/>
      <c r="J22" s="15"/>
      <c r="K22" s="15"/>
      <c r="L22" s="15"/>
      <c r="M22" s="15"/>
      <c r="N22" s="15"/>
      <c r="O22" s="15"/>
      <c r="P22" s="27"/>
    </row>
    <row r="23" spans="1:16" s="4" customFormat="1" ht="16.5" customHeight="1" x14ac:dyDescent="0.15">
      <c r="A23" s="54"/>
      <c r="B23" s="60"/>
      <c r="C23" s="61"/>
      <c r="D23" s="6" t="s">
        <v>17</v>
      </c>
      <c r="E23" s="15">
        <v>322</v>
      </c>
      <c r="F23" s="15">
        <v>321</v>
      </c>
      <c r="G23" s="15"/>
      <c r="H23" s="15"/>
      <c r="I23" s="15"/>
      <c r="J23" s="15"/>
      <c r="K23" s="15"/>
      <c r="L23" s="15"/>
      <c r="M23" s="15"/>
      <c r="N23" s="15"/>
      <c r="O23" s="15"/>
      <c r="P23" s="27"/>
    </row>
    <row r="24" spans="1:16" s="4" customFormat="1" ht="16.5" customHeight="1" thickBot="1" x14ac:dyDescent="0.2">
      <c r="A24" s="54"/>
      <c r="B24" s="62"/>
      <c r="C24" s="63"/>
      <c r="D24" s="9" t="s">
        <v>18</v>
      </c>
      <c r="E24" s="18">
        <f t="shared" ref="E24:P24" si="6">SUM(E22:E23)</f>
        <v>1740</v>
      </c>
      <c r="F24" s="18">
        <f t="shared" si="6"/>
        <v>1735</v>
      </c>
      <c r="G24" s="18">
        <f t="shared" si="6"/>
        <v>0</v>
      </c>
      <c r="H24" s="18">
        <f t="shared" si="6"/>
        <v>0</v>
      </c>
      <c r="I24" s="18">
        <f t="shared" si="6"/>
        <v>0</v>
      </c>
      <c r="J24" s="18">
        <f t="shared" si="6"/>
        <v>0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8">
        <f t="shared" si="6"/>
        <v>0</v>
      </c>
      <c r="O24" s="18">
        <f t="shared" si="6"/>
        <v>0</v>
      </c>
      <c r="P24" s="30">
        <f t="shared" si="6"/>
        <v>0</v>
      </c>
    </row>
    <row r="25" spans="1:16" s="4" customFormat="1" ht="24.75" customHeight="1" thickBot="1" x14ac:dyDescent="0.2">
      <c r="A25" s="55"/>
      <c r="B25" s="52" t="s">
        <v>34</v>
      </c>
      <c r="C25" s="50"/>
      <c r="D25" s="51"/>
      <c r="E25" s="36">
        <f>SUM(E24,E21)</f>
        <v>3284</v>
      </c>
      <c r="F25" s="36">
        <f t="shared" ref="F25:P25" si="7">SUM(F24,F21)</f>
        <v>3282</v>
      </c>
      <c r="G25" s="36">
        <f t="shared" si="7"/>
        <v>0</v>
      </c>
      <c r="H25" s="36">
        <f t="shared" si="7"/>
        <v>0</v>
      </c>
      <c r="I25" s="36">
        <f t="shared" si="7"/>
        <v>0</v>
      </c>
      <c r="J25" s="36">
        <f t="shared" si="7"/>
        <v>0</v>
      </c>
      <c r="K25" s="36">
        <f t="shared" si="7"/>
        <v>0</v>
      </c>
      <c r="L25" s="36">
        <f t="shared" si="7"/>
        <v>0</v>
      </c>
      <c r="M25" s="36">
        <f t="shared" si="7"/>
        <v>0</v>
      </c>
      <c r="N25" s="36">
        <f t="shared" si="7"/>
        <v>0</v>
      </c>
      <c r="O25" s="36">
        <f t="shared" si="7"/>
        <v>0</v>
      </c>
      <c r="P25" s="37">
        <f t="shared" si="7"/>
        <v>0</v>
      </c>
    </row>
    <row r="26" spans="1:16" s="4" customFormat="1" ht="16.5" customHeight="1" x14ac:dyDescent="0.15">
      <c r="A26" s="53" t="s">
        <v>43</v>
      </c>
      <c r="B26" s="72" t="s">
        <v>15</v>
      </c>
      <c r="C26" s="73"/>
      <c r="D26" s="5" t="s">
        <v>16</v>
      </c>
      <c r="E26" s="14">
        <v>197456</v>
      </c>
      <c r="F26" s="14">
        <v>197446</v>
      </c>
      <c r="G26" s="14"/>
      <c r="H26" s="14"/>
      <c r="I26" s="14"/>
      <c r="J26" s="14"/>
      <c r="K26" s="14"/>
      <c r="L26" s="14"/>
      <c r="M26" s="14"/>
      <c r="N26" s="14"/>
      <c r="O26" s="14"/>
      <c r="P26" s="25"/>
    </row>
    <row r="27" spans="1:16" s="4" customFormat="1" ht="16.5" customHeight="1" x14ac:dyDescent="0.15">
      <c r="A27" s="54"/>
      <c r="B27" s="60"/>
      <c r="C27" s="61"/>
      <c r="D27" s="6" t="s">
        <v>17</v>
      </c>
      <c r="E27" s="15">
        <v>638</v>
      </c>
      <c r="F27" s="15">
        <v>638</v>
      </c>
      <c r="G27" s="15"/>
      <c r="H27" s="15"/>
      <c r="I27" s="15"/>
      <c r="J27" s="15"/>
      <c r="K27" s="15"/>
      <c r="L27" s="15"/>
      <c r="M27" s="15"/>
      <c r="N27" s="15"/>
      <c r="O27" s="15"/>
      <c r="P27" s="27"/>
    </row>
    <row r="28" spans="1:16" s="4" customFormat="1" ht="16.5" customHeight="1" x14ac:dyDescent="0.15">
      <c r="A28" s="54"/>
      <c r="B28" s="74"/>
      <c r="C28" s="75"/>
      <c r="D28" s="7" t="s">
        <v>18</v>
      </c>
      <c r="E28" s="16">
        <f t="shared" ref="E28:P28" si="8">SUM(E26:E27)</f>
        <v>198094</v>
      </c>
      <c r="F28" s="16">
        <f t="shared" si="8"/>
        <v>198084</v>
      </c>
      <c r="G28" s="16">
        <f t="shared" si="8"/>
        <v>0</v>
      </c>
      <c r="H28" s="16">
        <f t="shared" si="8"/>
        <v>0</v>
      </c>
      <c r="I28" s="16">
        <f t="shared" si="8"/>
        <v>0</v>
      </c>
      <c r="J28" s="16">
        <f t="shared" si="8"/>
        <v>0</v>
      </c>
      <c r="K28" s="16">
        <f t="shared" si="8"/>
        <v>0</v>
      </c>
      <c r="L28" s="16">
        <f t="shared" si="8"/>
        <v>0</v>
      </c>
      <c r="M28" s="16">
        <f t="shared" si="8"/>
        <v>0</v>
      </c>
      <c r="N28" s="16">
        <f>SUM(N26:N27)</f>
        <v>0</v>
      </c>
      <c r="O28" s="16">
        <f t="shared" si="8"/>
        <v>0</v>
      </c>
      <c r="P28" s="28">
        <f t="shared" si="8"/>
        <v>0</v>
      </c>
    </row>
    <row r="29" spans="1:16" s="4" customFormat="1" ht="16.5" customHeight="1" x14ac:dyDescent="0.15">
      <c r="A29" s="54"/>
      <c r="B29" s="58" t="s">
        <v>19</v>
      </c>
      <c r="C29" s="59"/>
      <c r="D29" s="6" t="s">
        <v>16</v>
      </c>
      <c r="E29" s="15">
        <v>194815</v>
      </c>
      <c r="F29" s="15">
        <v>194439</v>
      </c>
      <c r="G29" s="15"/>
      <c r="H29" s="15"/>
      <c r="I29" s="15"/>
      <c r="J29" s="15"/>
      <c r="K29" s="15"/>
      <c r="L29" s="15"/>
      <c r="M29" s="15"/>
      <c r="N29" s="15"/>
      <c r="O29" s="15"/>
      <c r="P29" s="27"/>
    </row>
    <row r="30" spans="1:16" s="4" customFormat="1" ht="16.5" customHeight="1" x14ac:dyDescent="0.15">
      <c r="A30" s="54"/>
      <c r="B30" s="60"/>
      <c r="C30" s="61"/>
      <c r="D30" s="6" t="s">
        <v>17</v>
      </c>
      <c r="E30" s="15">
        <v>1397</v>
      </c>
      <c r="F30" s="15">
        <v>1397</v>
      </c>
      <c r="G30" s="15"/>
      <c r="H30" s="15"/>
      <c r="I30" s="15"/>
      <c r="J30" s="15"/>
      <c r="K30" s="15"/>
      <c r="L30" s="15"/>
      <c r="M30" s="15"/>
      <c r="N30" s="15"/>
      <c r="O30" s="15"/>
      <c r="P30" s="27"/>
    </row>
    <row r="31" spans="1:16" s="4" customFormat="1" ht="16.5" customHeight="1" thickBot="1" x14ac:dyDescent="0.2">
      <c r="A31" s="54"/>
      <c r="B31" s="62"/>
      <c r="C31" s="63"/>
      <c r="D31" s="9" t="s">
        <v>18</v>
      </c>
      <c r="E31" s="18">
        <f t="shared" ref="E31:P31" si="9">SUM(E29:E30)</f>
        <v>196212</v>
      </c>
      <c r="F31" s="18">
        <f t="shared" si="9"/>
        <v>195836</v>
      </c>
      <c r="G31" s="18">
        <f t="shared" si="9"/>
        <v>0</v>
      </c>
      <c r="H31" s="18">
        <f t="shared" si="9"/>
        <v>0</v>
      </c>
      <c r="I31" s="18">
        <f t="shared" si="9"/>
        <v>0</v>
      </c>
      <c r="J31" s="18">
        <f t="shared" si="9"/>
        <v>0</v>
      </c>
      <c r="K31" s="18">
        <f t="shared" si="9"/>
        <v>0</v>
      </c>
      <c r="L31" s="18">
        <f t="shared" si="9"/>
        <v>0</v>
      </c>
      <c r="M31" s="18">
        <f t="shared" si="9"/>
        <v>0</v>
      </c>
      <c r="N31" s="18">
        <f>SUM(N29:N30)</f>
        <v>0</v>
      </c>
      <c r="O31" s="18">
        <f t="shared" si="9"/>
        <v>0</v>
      </c>
      <c r="P31" s="30">
        <f t="shared" si="9"/>
        <v>0</v>
      </c>
    </row>
    <row r="32" spans="1:16" s="4" customFormat="1" ht="24.75" customHeight="1" thickBot="1" x14ac:dyDescent="0.2">
      <c r="A32" s="55"/>
      <c r="B32" s="52" t="s">
        <v>35</v>
      </c>
      <c r="C32" s="50"/>
      <c r="D32" s="51"/>
      <c r="E32" s="36">
        <f>SUM(E31,E28)</f>
        <v>394306</v>
      </c>
      <c r="F32" s="36">
        <f t="shared" ref="F32:P32" si="10">SUM(F31,F28)</f>
        <v>393920</v>
      </c>
      <c r="G32" s="36">
        <f t="shared" si="10"/>
        <v>0</v>
      </c>
      <c r="H32" s="36">
        <f t="shared" si="10"/>
        <v>0</v>
      </c>
      <c r="I32" s="36">
        <f t="shared" si="10"/>
        <v>0</v>
      </c>
      <c r="J32" s="36">
        <f t="shared" si="10"/>
        <v>0</v>
      </c>
      <c r="K32" s="36">
        <f t="shared" si="10"/>
        <v>0</v>
      </c>
      <c r="L32" s="36">
        <f t="shared" si="10"/>
        <v>0</v>
      </c>
      <c r="M32" s="36">
        <f t="shared" si="10"/>
        <v>0</v>
      </c>
      <c r="N32" s="36">
        <f>SUM(N31,N28)</f>
        <v>0</v>
      </c>
      <c r="O32" s="36">
        <f t="shared" si="10"/>
        <v>0</v>
      </c>
      <c r="P32" s="37">
        <f t="shared" si="10"/>
        <v>0</v>
      </c>
    </row>
    <row r="33" spans="1:16" s="4" customFormat="1" ht="16.5" customHeight="1" x14ac:dyDescent="0.15">
      <c r="A33" s="87" t="s">
        <v>36</v>
      </c>
      <c r="B33" s="72" t="s">
        <v>15</v>
      </c>
      <c r="C33" s="73"/>
      <c r="D33" s="5" t="s">
        <v>16</v>
      </c>
      <c r="E33" s="14">
        <v>13167</v>
      </c>
      <c r="F33" s="14">
        <v>13168</v>
      </c>
      <c r="G33" s="14"/>
      <c r="H33" s="14"/>
      <c r="I33" s="14"/>
      <c r="J33" s="14"/>
      <c r="K33" s="14"/>
      <c r="L33" s="14"/>
      <c r="M33" s="14"/>
      <c r="N33" s="14"/>
      <c r="O33" s="14"/>
      <c r="P33" s="25"/>
    </row>
    <row r="34" spans="1:16" s="4" customFormat="1" ht="16.5" customHeight="1" x14ac:dyDescent="0.15">
      <c r="A34" s="88"/>
      <c r="B34" s="60"/>
      <c r="C34" s="61"/>
      <c r="D34" s="6" t="s">
        <v>17</v>
      </c>
      <c r="E34" s="15">
        <v>5220</v>
      </c>
      <c r="F34" s="15">
        <v>5262</v>
      </c>
      <c r="G34" s="15"/>
      <c r="H34" s="15"/>
      <c r="I34" s="15"/>
      <c r="J34" s="15"/>
      <c r="K34" s="15"/>
      <c r="L34" s="15"/>
      <c r="M34" s="15"/>
      <c r="N34" s="15"/>
      <c r="O34" s="15"/>
      <c r="P34" s="27"/>
    </row>
    <row r="35" spans="1:16" s="4" customFormat="1" ht="16.5" customHeight="1" x14ac:dyDescent="0.15">
      <c r="A35" s="88"/>
      <c r="B35" s="74"/>
      <c r="C35" s="75"/>
      <c r="D35" s="6" t="s">
        <v>18</v>
      </c>
      <c r="E35" s="15">
        <f t="shared" ref="E35:P35" si="11">SUM(E33:E34)</f>
        <v>18387</v>
      </c>
      <c r="F35" s="15">
        <f t="shared" si="11"/>
        <v>18430</v>
      </c>
      <c r="G35" s="15">
        <f t="shared" si="11"/>
        <v>0</v>
      </c>
      <c r="H35" s="15">
        <f t="shared" si="11"/>
        <v>0</v>
      </c>
      <c r="I35" s="15">
        <f t="shared" si="11"/>
        <v>0</v>
      </c>
      <c r="J35" s="15">
        <f t="shared" si="11"/>
        <v>0</v>
      </c>
      <c r="K35" s="15">
        <f t="shared" si="11"/>
        <v>0</v>
      </c>
      <c r="L35" s="15">
        <f t="shared" si="11"/>
        <v>0</v>
      </c>
      <c r="M35" s="15">
        <f t="shared" si="11"/>
        <v>0</v>
      </c>
      <c r="N35" s="15">
        <f t="shared" si="11"/>
        <v>0</v>
      </c>
      <c r="O35" s="15">
        <f t="shared" si="11"/>
        <v>0</v>
      </c>
      <c r="P35" s="27">
        <f t="shared" si="11"/>
        <v>0</v>
      </c>
    </row>
    <row r="36" spans="1:16" s="4" customFormat="1" ht="16.5" customHeight="1" x14ac:dyDescent="0.15">
      <c r="A36" s="88"/>
      <c r="B36" s="58" t="s">
        <v>19</v>
      </c>
      <c r="C36" s="59"/>
      <c r="D36" s="8" t="s">
        <v>16</v>
      </c>
      <c r="E36" s="17">
        <v>1347</v>
      </c>
      <c r="F36" s="17">
        <v>1350</v>
      </c>
      <c r="G36" s="17"/>
      <c r="H36" s="17"/>
      <c r="I36" s="17"/>
      <c r="J36" s="17"/>
      <c r="K36" s="17"/>
      <c r="L36" s="17"/>
      <c r="M36" s="17"/>
      <c r="N36" s="17"/>
      <c r="O36" s="17"/>
      <c r="P36" s="29"/>
    </row>
    <row r="37" spans="1:16" s="4" customFormat="1" ht="16.5" customHeight="1" x14ac:dyDescent="0.15">
      <c r="A37" s="88"/>
      <c r="B37" s="60"/>
      <c r="C37" s="61"/>
      <c r="D37" s="6" t="s">
        <v>17</v>
      </c>
      <c r="E37" s="19">
        <v>109</v>
      </c>
      <c r="F37" s="15">
        <v>109</v>
      </c>
      <c r="G37" s="15"/>
      <c r="H37" s="15"/>
      <c r="I37" s="15"/>
      <c r="J37" s="15"/>
      <c r="K37" s="15"/>
      <c r="L37" s="15"/>
      <c r="M37" s="31"/>
      <c r="N37" s="31"/>
      <c r="O37" s="31"/>
      <c r="P37" s="27"/>
    </row>
    <row r="38" spans="1:16" s="4" customFormat="1" ht="16.5" customHeight="1" x14ac:dyDescent="0.15">
      <c r="A38" s="88"/>
      <c r="B38" s="60"/>
      <c r="C38" s="61"/>
      <c r="D38" s="6" t="s">
        <v>18</v>
      </c>
      <c r="E38" s="15">
        <f t="shared" ref="E38:P38" si="12">SUM(E36:E37)</f>
        <v>1456</v>
      </c>
      <c r="F38" s="15">
        <f t="shared" si="12"/>
        <v>1459</v>
      </c>
      <c r="G38" s="15">
        <f t="shared" si="12"/>
        <v>0</v>
      </c>
      <c r="H38" s="15">
        <f t="shared" si="12"/>
        <v>0</v>
      </c>
      <c r="I38" s="15">
        <f t="shared" si="12"/>
        <v>0</v>
      </c>
      <c r="J38" s="15">
        <f t="shared" si="12"/>
        <v>0</v>
      </c>
      <c r="K38" s="15">
        <f t="shared" si="12"/>
        <v>0</v>
      </c>
      <c r="L38" s="15">
        <f t="shared" si="12"/>
        <v>0</v>
      </c>
      <c r="M38" s="15">
        <f t="shared" si="12"/>
        <v>0</v>
      </c>
      <c r="N38" s="15">
        <f t="shared" si="12"/>
        <v>0</v>
      </c>
      <c r="O38" s="15">
        <f t="shared" si="12"/>
        <v>0</v>
      </c>
      <c r="P38" s="27">
        <f t="shared" si="12"/>
        <v>0</v>
      </c>
    </row>
    <row r="39" spans="1:16" s="4" customFormat="1" ht="16.5" customHeight="1" thickBot="1" x14ac:dyDescent="0.2">
      <c r="A39" s="89"/>
      <c r="B39" s="84" t="s">
        <v>23</v>
      </c>
      <c r="C39" s="85"/>
      <c r="D39" s="86"/>
      <c r="E39" s="20">
        <v>10505</v>
      </c>
      <c r="F39" s="24">
        <v>10512</v>
      </c>
      <c r="G39" s="24"/>
      <c r="H39" s="24"/>
      <c r="I39" s="24"/>
      <c r="J39" s="24"/>
      <c r="K39" s="24"/>
      <c r="L39" s="24"/>
      <c r="M39" s="24"/>
      <c r="N39" s="24"/>
      <c r="O39" s="24"/>
      <c r="P39" s="32"/>
    </row>
    <row r="40" spans="1:16" s="4" customFormat="1" ht="24.75" customHeight="1" thickBot="1" x14ac:dyDescent="0.2">
      <c r="A40" s="49" t="s">
        <v>37</v>
      </c>
      <c r="B40" s="50"/>
      <c r="C40" s="50"/>
      <c r="D40" s="51"/>
      <c r="E40" s="38">
        <f>SUM(E38,E35,E39)</f>
        <v>30348</v>
      </c>
      <c r="F40" s="38">
        <f t="shared" ref="F40:P40" si="13">SUM(F38,F35,F39)</f>
        <v>30401</v>
      </c>
      <c r="G40" s="38">
        <f t="shared" si="13"/>
        <v>0</v>
      </c>
      <c r="H40" s="38">
        <f t="shared" si="13"/>
        <v>0</v>
      </c>
      <c r="I40" s="38">
        <f>SUM(I38,I35,I39)</f>
        <v>0</v>
      </c>
      <c r="J40" s="38">
        <f t="shared" si="13"/>
        <v>0</v>
      </c>
      <c r="K40" s="38">
        <f t="shared" si="13"/>
        <v>0</v>
      </c>
      <c r="L40" s="38">
        <f t="shared" si="13"/>
        <v>0</v>
      </c>
      <c r="M40" s="38">
        <f t="shared" si="13"/>
        <v>0</v>
      </c>
      <c r="N40" s="38">
        <f t="shared" si="13"/>
        <v>0</v>
      </c>
      <c r="O40" s="38">
        <f t="shared" si="13"/>
        <v>0</v>
      </c>
      <c r="P40" s="39">
        <f t="shared" si="13"/>
        <v>0</v>
      </c>
    </row>
    <row r="41" spans="1:16" s="4" customFormat="1" ht="24.75" customHeight="1" thickBot="1" x14ac:dyDescent="0.2">
      <c r="A41" s="49" t="s">
        <v>40</v>
      </c>
      <c r="B41" s="50"/>
      <c r="C41" s="50"/>
      <c r="D41" s="51"/>
      <c r="E41" s="40">
        <f>SUM(E40,E32,E25,E18)</f>
        <v>507255</v>
      </c>
      <c r="F41" s="40">
        <f t="shared" ref="F41:P41" si="14">SUM(F40,F32,F25,F18)</f>
        <v>506945</v>
      </c>
      <c r="G41" s="40">
        <f t="shared" si="14"/>
        <v>0</v>
      </c>
      <c r="H41" s="40">
        <f t="shared" si="14"/>
        <v>0</v>
      </c>
      <c r="I41" s="40">
        <f t="shared" si="14"/>
        <v>0</v>
      </c>
      <c r="J41" s="40">
        <f t="shared" si="14"/>
        <v>0</v>
      </c>
      <c r="K41" s="40">
        <f t="shared" si="14"/>
        <v>0</v>
      </c>
      <c r="L41" s="40">
        <f t="shared" si="14"/>
        <v>0</v>
      </c>
      <c r="M41" s="40">
        <f t="shared" si="14"/>
        <v>0</v>
      </c>
      <c r="N41" s="40">
        <f>SUM(N40,N32,N25,N18)</f>
        <v>0</v>
      </c>
      <c r="O41" s="40">
        <f t="shared" si="14"/>
        <v>0</v>
      </c>
      <c r="P41" s="41">
        <f t="shared" si="14"/>
        <v>0</v>
      </c>
    </row>
    <row r="42" spans="1:16" s="4" customFormat="1" ht="16.5" customHeight="1" thickBot="1" x14ac:dyDescent="0.2">
      <c r="A42" s="90" t="s">
        <v>24</v>
      </c>
      <c r="B42" s="91"/>
      <c r="C42" s="91"/>
      <c r="D42" s="92"/>
      <c r="E42" s="21">
        <v>14702</v>
      </c>
      <c r="F42" s="21">
        <v>14651</v>
      </c>
      <c r="G42" s="21"/>
      <c r="H42" s="21"/>
      <c r="I42" s="21"/>
      <c r="J42" s="21"/>
      <c r="K42" s="21"/>
      <c r="L42" s="21"/>
      <c r="M42" s="21"/>
      <c r="N42" s="21"/>
      <c r="O42" s="21"/>
      <c r="P42" s="33"/>
    </row>
    <row r="43" spans="1:16" s="4" customFormat="1" ht="24.75" customHeight="1" thickBot="1" x14ac:dyDescent="0.2">
      <c r="A43" s="49" t="s">
        <v>25</v>
      </c>
      <c r="B43" s="50"/>
      <c r="C43" s="50"/>
      <c r="D43" s="51"/>
      <c r="E43" s="40">
        <f t="shared" ref="E43:P43" si="15">SUM(E41:E42)</f>
        <v>521957</v>
      </c>
      <c r="F43" s="40">
        <f t="shared" si="15"/>
        <v>521596</v>
      </c>
      <c r="G43" s="40">
        <f t="shared" si="15"/>
        <v>0</v>
      </c>
      <c r="H43" s="40">
        <f t="shared" si="15"/>
        <v>0</v>
      </c>
      <c r="I43" s="40">
        <f t="shared" si="15"/>
        <v>0</v>
      </c>
      <c r="J43" s="40">
        <f t="shared" si="15"/>
        <v>0</v>
      </c>
      <c r="K43" s="40">
        <f t="shared" si="15"/>
        <v>0</v>
      </c>
      <c r="L43" s="40">
        <f t="shared" si="15"/>
        <v>0</v>
      </c>
      <c r="M43" s="40">
        <f t="shared" si="15"/>
        <v>0</v>
      </c>
      <c r="N43" s="40">
        <f t="shared" si="15"/>
        <v>0</v>
      </c>
      <c r="O43" s="40">
        <f t="shared" si="15"/>
        <v>0</v>
      </c>
      <c r="P43" s="41">
        <f t="shared" si="15"/>
        <v>0</v>
      </c>
    </row>
    <row r="44" spans="1:16" s="4" customFormat="1" ht="16.5" customHeight="1" x14ac:dyDescent="0.15">
      <c r="A44" s="53" t="s">
        <v>13</v>
      </c>
      <c r="B44" s="72" t="s">
        <v>26</v>
      </c>
      <c r="C44" s="73"/>
      <c r="D44" s="10" t="s">
        <v>12</v>
      </c>
      <c r="E44" s="22">
        <v>325429</v>
      </c>
      <c r="F44" s="22">
        <v>325412</v>
      </c>
      <c r="G44" s="22"/>
      <c r="H44" s="22"/>
      <c r="I44" s="22"/>
      <c r="J44" s="22"/>
      <c r="K44" s="22"/>
      <c r="L44" s="22"/>
      <c r="M44" s="22"/>
      <c r="N44" s="22"/>
      <c r="O44" s="22"/>
      <c r="P44" s="34"/>
    </row>
    <row r="45" spans="1:16" s="4" customFormat="1" ht="16.5" customHeight="1" x14ac:dyDescent="0.15">
      <c r="A45" s="54"/>
      <c r="B45" s="60"/>
      <c r="C45" s="61"/>
      <c r="D45" s="11" t="s">
        <v>27</v>
      </c>
      <c r="E45" s="23">
        <v>134448</v>
      </c>
      <c r="F45" s="23">
        <v>134467</v>
      </c>
      <c r="G45" s="23"/>
      <c r="H45" s="23"/>
      <c r="I45" s="23"/>
      <c r="J45" s="23"/>
      <c r="K45" s="23"/>
      <c r="L45" s="23"/>
      <c r="M45" s="23"/>
      <c r="N45" s="23"/>
      <c r="O45" s="23"/>
      <c r="P45" s="35"/>
    </row>
    <row r="46" spans="1:16" s="4" customFormat="1" ht="16.5" customHeight="1" x14ac:dyDescent="0.15">
      <c r="A46" s="54"/>
      <c r="B46" s="60"/>
      <c r="C46" s="61"/>
      <c r="D46" s="11" t="s">
        <v>44</v>
      </c>
      <c r="E46" s="23">
        <v>2333</v>
      </c>
      <c r="F46" s="23">
        <v>2336</v>
      </c>
      <c r="G46" s="23"/>
      <c r="H46" s="23"/>
      <c r="I46" s="23"/>
      <c r="J46" s="23"/>
      <c r="K46" s="23"/>
      <c r="L46" s="23"/>
      <c r="M46" s="23"/>
      <c r="N46" s="23"/>
      <c r="O46" s="23"/>
      <c r="P46" s="35"/>
    </row>
    <row r="47" spans="1:16" s="4" customFormat="1" ht="16.5" customHeight="1" x14ac:dyDescent="0.15">
      <c r="A47" s="54"/>
      <c r="B47" s="74"/>
      <c r="C47" s="75"/>
      <c r="D47" s="11" t="s">
        <v>18</v>
      </c>
      <c r="E47" s="23">
        <f>SUM(E44:E46)</f>
        <v>462210</v>
      </c>
      <c r="F47" s="23">
        <f>SUM(F44:F46)</f>
        <v>462215</v>
      </c>
      <c r="G47" s="23">
        <f t="shared" ref="G47:K47" si="16">SUM(G44:G46)</f>
        <v>0</v>
      </c>
      <c r="H47" s="23">
        <f t="shared" si="16"/>
        <v>0</v>
      </c>
      <c r="I47" s="23">
        <f t="shared" si="16"/>
        <v>0</v>
      </c>
      <c r="J47" s="23">
        <f t="shared" si="16"/>
        <v>0</v>
      </c>
      <c r="K47" s="23">
        <f t="shared" si="16"/>
        <v>0</v>
      </c>
      <c r="L47" s="23">
        <f>SUM(L44:L46)</f>
        <v>0</v>
      </c>
      <c r="M47" s="23">
        <f>SUM(M44:M46)</f>
        <v>0</v>
      </c>
      <c r="N47" s="23">
        <f>SUM(N44:N46)</f>
        <v>0</v>
      </c>
      <c r="O47" s="23">
        <f>SUM(O44:O46)</f>
        <v>0</v>
      </c>
      <c r="P47" s="35">
        <f>SUM(P44:P46)</f>
        <v>0</v>
      </c>
    </row>
    <row r="48" spans="1:16" s="4" customFormat="1" ht="16.5" customHeight="1" x14ac:dyDescent="0.15">
      <c r="A48" s="54"/>
      <c r="B48" s="81" t="s">
        <v>28</v>
      </c>
      <c r="C48" s="82"/>
      <c r="D48" s="83"/>
      <c r="E48" s="23">
        <v>3</v>
      </c>
      <c r="F48" s="23">
        <v>3</v>
      </c>
      <c r="G48" s="23"/>
      <c r="H48" s="23"/>
      <c r="I48" s="23"/>
      <c r="J48" s="23"/>
      <c r="K48" s="23"/>
      <c r="L48" s="23"/>
      <c r="M48" s="23"/>
      <c r="N48" s="23"/>
      <c r="O48" s="23"/>
      <c r="P48" s="35"/>
    </row>
    <row r="49" spans="1:16" s="4" customFormat="1" ht="16.5" customHeight="1" thickBot="1" x14ac:dyDescent="0.2">
      <c r="A49" s="55"/>
      <c r="B49" s="84" t="s">
        <v>29</v>
      </c>
      <c r="C49" s="85"/>
      <c r="D49" s="86"/>
      <c r="E49" s="24">
        <v>14435</v>
      </c>
      <c r="F49" s="24">
        <v>14415</v>
      </c>
      <c r="G49" s="24"/>
      <c r="H49" s="24"/>
      <c r="I49" s="24"/>
      <c r="J49" s="24"/>
      <c r="K49" s="47"/>
      <c r="L49" s="24"/>
      <c r="M49" s="24"/>
      <c r="N49" s="24"/>
      <c r="O49" s="24"/>
      <c r="P49" s="32"/>
    </row>
    <row r="50" spans="1:16" s="4" customFormat="1" ht="24.75" customHeight="1" thickBot="1" x14ac:dyDescent="0.2">
      <c r="A50" s="49" t="s">
        <v>30</v>
      </c>
      <c r="B50" s="50"/>
      <c r="C50" s="50"/>
      <c r="D50" s="51"/>
      <c r="E50" s="40">
        <f t="shared" ref="E50:P50" si="17">SUM(E47:E49)</f>
        <v>476648</v>
      </c>
      <c r="F50" s="40">
        <f t="shared" si="17"/>
        <v>476633</v>
      </c>
      <c r="G50" s="40">
        <f t="shared" si="17"/>
        <v>0</v>
      </c>
      <c r="H50" s="40">
        <f t="shared" si="17"/>
        <v>0</v>
      </c>
      <c r="I50" s="40">
        <f t="shared" si="17"/>
        <v>0</v>
      </c>
      <c r="J50" s="40">
        <f>SUM(J47:J49)</f>
        <v>0</v>
      </c>
      <c r="K50" s="40">
        <f t="shared" si="17"/>
        <v>0</v>
      </c>
      <c r="L50" s="40">
        <f t="shared" si="17"/>
        <v>0</v>
      </c>
      <c r="M50" s="40">
        <f t="shared" si="17"/>
        <v>0</v>
      </c>
      <c r="N50" s="40">
        <f t="shared" si="17"/>
        <v>0</v>
      </c>
      <c r="O50" s="40">
        <f t="shared" si="17"/>
        <v>0</v>
      </c>
      <c r="P50" s="41">
        <f t="shared" si="17"/>
        <v>0</v>
      </c>
    </row>
    <row r="51" spans="1:16" s="4" customFormat="1" ht="27" customHeight="1" thickBot="1" x14ac:dyDescent="0.2">
      <c r="A51" s="49" t="s">
        <v>31</v>
      </c>
      <c r="B51" s="50"/>
      <c r="C51" s="50"/>
      <c r="D51" s="51"/>
      <c r="E51" s="42">
        <f t="shared" ref="E51:P51" si="18">SUM(E43,E50)</f>
        <v>998605</v>
      </c>
      <c r="F51" s="42">
        <f t="shared" si="18"/>
        <v>998229</v>
      </c>
      <c r="G51" s="42">
        <f t="shared" si="18"/>
        <v>0</v>
      </c>
      <c r="H51" s="42">
        <f t="shared" si="18"/>
        <v>0</v>
      </c>
      <c r="I51" s="42">
        <f t="shared" si="18"/>
        <v>0</v>
      </c>
      <c r="J51" s="42">
        <f t="shared" si="18"/>
        <v>0</v>
      </c>
      <c r="K51" s="42">
        <f t="shared" si="18"/>
        <v>0</v>
      </c>
      <c r="L51" s="42">
        <f t="shared" si="18"/>
        <v>0</v>
      </c>
      <c r="M51" s="42">
        <f t="shared" si="18"/>
        <v>0</v>
      </c>
      <c r="N51" s="42">
        <f t="shared" si="18"/>
        <v>0</v>
      </c>
      <c r="O51" s="42">
        <f t="shared" si="18"/>
        <v>0</v>
      </c>
      <c r="P51" s="43">
        <f t="shared" si="18"/>
        <v>0</v>
      </c>
    </row>
    <row r="52" spans="1:16" ht="23.25" customHeight="1" x14ac:dyDescent="0.15">
      <c r="A52" s="44"/>
      <c r="B52" s="45"/>
      <c r="C52" s="45"/>
      <c r="D52" s="45"/>
      <c r="E52" s="45"/>
      <c r="F52" s="45"/>
      <c r="G52" s="45"/>
    </row>
    <row r="53" spans="1:16" ht="23.25" customHeight="1" x14ac:dyDescent="0.15">
      <c r="A53" s="45"/>
      <c r="B53" s="46"/>
      <c r="C53" s="45"/>
      <c r="D53" s="45"/>
      <c r="E53" s="45"/>
      <c r="F53" s="45"/>
      <c r="G53" s="45"/>
    </row>
    <row r="54" spans="1:16" ht="23.25" customHeight="1" x14ac:dyDescent="0.15"/>
    <row r="55" spans="1:16" ht="23.25" customHeight="1" x14ac:dyDescent="0.15"/>
    <row r="56" spans="1:16" ht="23.25" customHeight="1" x14ac:dyDescent="0.15"/>
    <row r="57" spans="1:16" ht="23.25" customHeight="1" x14ac:dyDescent="0.15"/>
    <row r="58" spans="1:16" ht="23.25" customHeight="1" x14ac:dyDescent="0.15"/>
    <row r="59" spans="1:16" ht="23.25" customHeight="1" x14ac:dyDescent="0.15"/>
    <row r="60" spans="1:16" ht="23.25" customHeight="1" x14ac:dyDescent="0.15"/>
    <row r="61" spans="1:16" ht="23.25" customHeight="1" x14ac:dyDescent="0.15"/>
    <row r="62" spans="1:16" ht="23.25" customHeight="1" x14ac:dyDescent="0.15"/>
    <row r="63" spans="1:16" ht="23.25" customHeight="1" x14ac:dyDescent="0.15"/>
    <row r="64" spans="1:16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31.5" customHeight="1" x14ac:dyDescent="0.15"/>
  </sheetData>
  <mergeCells count="45">
    <mergeCell ref="A51:D51"/>
    <mergeCell ref="B48:D48"/>
    <mergeCell ref="B49:D49"/>
    <mergeCell ref="A50:D50"/>
    <mergeCell ref="B33:C35"/>
    <mergeCell ref="B36:C38"/>
    <mergeCell ref="B39:D39"/>
    <mergeCell ref="A43:D43"/>
    <mergeCell ref="A33:A39"/>
    <mergeCell ref="B44:C47"/>
    <mergeCell ref="A44:A49"/>
    <mergeCell ref="A42:D42"/>
    <mergeCell ref="A40:D40"/>
    <mergeCell ref="N4:N5"/>
    <mergeCell ref="O4:O5"/>
    <mergeCell ref="P4:P5"/>
    <mergeCell ref="F4:F5"/>
    <mergeCell ref="K4:K5"/>
    <mergeCell ref="J4:J5"/>
    <mergeCell ref="H4:H5"/>
    <mergeCell ref="B22:C24"/>
    <mergeCell ref="B26:C28"/>
    <mergeCell ref="B6:C8"/>
    <mergeCell ref="B15:C17"/>
    <mergeCell ref="B19:C21"/>
    <mergeCell ref="B25:D25"/>
    <mergeCell ref="C9:C11"/>
    <mergeCell ref="C12:C14"/>
    <mergeCell ref="B9:B14"/>
    <mergeCell ref="A1:P1"/>
    <mergeCell ref="A41:D41"/>
    <mergeCell ref="B18:D18"/>
    <mergeCell ref="A19:A25"/>
    <mergeCell ref="L4:L5"/>
    <mergeCell ref="B29:C31"/>
    <mergeCell ref="B32:D32"/>
    <mergeCell ref="I4:I5"/>
    <mergeCell ref="G4:G5"/>
    <mergeCell ref="A4:D4"/>
    <mergeCell ref="B5:C5"/>
    <mergeCell ref="M4:M5"/>
    <mergeCell ref="E4:E5"/>
    <mergeCell ref="A2:E3"/>
    <mergeCell ref="A26:A32"/>
    <mergeCell ref="A6:A18"/>
  </mergeCells>
  <phoneticPr fontId="2"/>
  <pageMargins left="0.19685039370078741" right="0.19685039370078741" top="0.39370078740157483" bottom="0.19685039370078741" header="0.51181102362204722" footer="0.51181102362204722"/>
  <pageSetup paperSize="9" scale="85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</vt:lpstr>
      <vt:lpstr>'R8年'!Print_Area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STN105</cp:lastModifiedBy>
  <cp:lastPrinted>2026-05-07T08:26:54Z</cp:lastPrinted>
  <dcterms:created xsi:type="dcterms:W3CDTF">1997-01-08T22:48:59Z</dcterms:created>
  <dcterms:modified xsi:type="dcterms:W3CDTF">2026-05-20T08:29:52Z</dcterms:modified>
</cp:coreProperties>
</file>